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60" documentId="13_ncr:1_{F6CB121F-512D-4AA6-A0C1-0FB36C537598}" xr6:coauthVersionLast="47" xr6:coauthVersionMax="47" xr10:uidLastSave="{DB34547F-8A46-4DC9-9BEB-828CED70C16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<sst xmlns="http://schemas.openxmlformats.org/spreadsheetml/2006/main" count="178587" uniqueCount="39078">
  <si>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</si>
  <si>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</si>
  <si>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</si>
  <si>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</si>
  <si>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</si>
  <si>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</si>
  <si>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</si>
  <si>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</si>
  <si>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</si>
  <si>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</si>
  <si>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</si>
  <si>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</si>
  <si>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</si>
  <si>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</si>
  <si>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</si>
  <si>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</si>
  <si>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</si>
  <si>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</si>
  <si>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</si>
  <si>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</si>
  <si>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</si>
  <si>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</si>
  <si>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</si>
  <si>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</si>
  <si>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</si>
  <si>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</si>
  <si>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</si>
  <si>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</si>
  <si>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</si>
  <si>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</si>
  <si>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</si>
  <si>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</si>
  <si>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</si>
  <si>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</si>
  <si>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</si>
  <si>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</si>
  <si>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</si>
  <si>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</si>
  <si>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</si>
  <si>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</si>
  <si>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</si>
  <si>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</si>
  <si>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</si>
  <si>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</si>
  <si>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</si>
  <si>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</si>
  <si>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</si>
  <si>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</si>
  <si>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</si>
  <si>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</si>
  <si>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</si>
  <si>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</si>
  <si>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</si>
  <si>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</si>
  <si>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</si>
  <si>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</si>
  <si>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</si>
  <si>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</si>
  <si>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</si>
  <si>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</si>
  <si>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</si>
  <si>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</si>
  <si>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</si>
  <si>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</si>
  <si>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</si>
  <si>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</si>
  <si>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</si>
  <si>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</si>
  <si>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</si>
  <si>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</si>
  <si>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</si>
  <si>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</si>
  <si>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</si>
  <si>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</si>
  <si>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</si>
  <si>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</si>
  <si>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</si>
  <si>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</si>
  <si>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</si>
  <si>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</si>
  <si>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</si>
  <si>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</si>
  <si>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</si>
  <si>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</si>
  <si>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</si>
  <si>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</si>
  <si>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</si>
  <si>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</si>
  <si>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</si>
  <si>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</si>
  <si>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</si>
  <si>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</si>
  <si>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</si>
  <si>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</si>
  <si>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</si>
  <si>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</si>
  <si>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</si>
  <si>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</si>
  <si>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</si>
  <si>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</si>
  <si>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</si>
  <si>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</si>
  <si>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</si>
  <si>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</si>
  <si>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</si>
  <si>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</si>
  <si>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</si>
  <si>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</si>
  <si>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</si>
  <si>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</si>
  <si>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</si>
  <si>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</si>
  <si>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</si>
  <si>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</si>
  <si>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</si>
  <si>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</si>
  <si>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</si>
  <si>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</si>
  <si>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</si>
  <si>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</si>
  <si>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</si>
  <si>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</si>
  <si>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</si>
  <si>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</si>
  <si>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</si>
  <si>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</si>
  <si>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</si>
  <si>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</si>
  <si>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</si>
  <si>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</si>
  <si>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</si>
  <si>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</si>
  <si>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</si>
  <si>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</si>
  <si>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</si>
  <si>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</si>
  <si>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</si>
  <si>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</si>
  <si>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</si>
  <si>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</si>
  <si>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</si>
  <si>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</si>
  <si>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</si>
  <si>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</si>
  <si>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</si>
  <si>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</si>
  <si>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</si>
  <si>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</si>
  <si>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</si>
  <si>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</si>
  <si>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</si>
  <si>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</si>
  <si>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</si>
  <si>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</si>
  <si>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</si>
  <si>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</si>
  <si>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</si>
  <si>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</si>
  <si>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</si>
  <si>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</si>
  <si>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</si>
  <si>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</si>
  <si>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</si>
  <si>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</si>
  <si>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</si>
  <si>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</si>
  <si>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</si>
  <si>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</si>
  <si>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</si>
  <si>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</si>
  <si>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</si>
  <si>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</si>
  <si>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</si>
  <si>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</si>
  <si>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</si>
  <si>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</si>
  <si>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</si>
  <si>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</si>
  <si>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</si>
  <si>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</si>
  <si>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</si>
  <si>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</si>
  <si>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</si>
  <si>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</si>
  <si>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</si>
  <si>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</si>
  <si>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</si>
  <si>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</si>
  <si>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</si>
  <si>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</si>
  <si>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</si>
  <si>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</si>
  <si>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</si>
  <si>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</si>
  <si>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</si>
  <si>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</si>
  <si>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</si>
  <si>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</si>
  <si>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</si>
  <si>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</si>
  <si>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</si>
  <si>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</si>
  <si>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</si>
  <si>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</si>
  <si>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</si>
  <si>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</si>
  <si>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</si>
  <si>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</si>
  <si>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</si>
  <si>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</si>
  <si>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</si>
  <si>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</si>
  <si>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</si>
  <si>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</si>
  <si>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</si>
  <si>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</si>
  <si>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</si>
  <si>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</si>
  <si>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</si>
  <si>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</si>
  <si>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</si>
  <si>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</si>
  <si>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</si>
  <si>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</si>
  <si>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</si>
  <si>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</si>
  <si>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</si>
  <si>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</si>
  <si>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</si>
  <si>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</si>
  <si>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</si>
  <si>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</si>
  <si>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</si>
  <si>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</si>
  <si>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</si>
  <si>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</si>
  <si>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</si>
  <si>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</si>
  <si>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</si>
  <si>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</si>
  <si>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</si>
  <si>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</si>
  <si>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</si>
  <si>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</si>
  <si>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</si>
  <si>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</si>
  <si>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</si>
  <si>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</si>
  <si>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</si>
  <si>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</si>
  <si>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</si>
  <si>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</si>
  <si>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</si>
  <si>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</si>
  <si>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</si>
  <si>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</si>
  <si>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</si>
  <si>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</si>
  <si>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</si>
  <si>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</si>
  <si>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</si>
  <si>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</si>
  <si>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</si>
  <si>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</si>
  <si>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</si>
  <si>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</si>
  <si>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</si>
  <si>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</si>
  <si>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</si>
  <si>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</si>
  <si>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</si>
  <si>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</si>
  <si>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</si>
  <si>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</si>
  <si>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</si>
  <si>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</si>
  <si>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</si>
  <si>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</si>
  <si>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</si>
  <si>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</si>
  <si>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</si>
  <si>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</si>
  <si>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</si>
  <si>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</si>
  <si>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</si>
  <si>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</si>
  <si>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</si>
  <si>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</si>
  <si>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</si>
  <si>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</si>
  <si>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</si>
  <si>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</si>
  <si>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</si>
  <si>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</si>
  <si>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</si>
  <si>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</si>
  <si>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</si>
  <si>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</si>
  <si>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</si>
  <si>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</si>
  <si>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</si>
  <si>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</si>
  <si>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</si>
  <si>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</si>
  <si>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</si>
  <si>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</si>
  <si>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</si>
  <si>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</si>
  <si>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</si>
  <si>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</si>
  <si>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</si>
  <si>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</si>
  <si>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</si>
  <si>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</si>
  <si>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</si>
  <si>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</si>
  <si>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</si>
  <si>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</si>
  <si>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</si>
  <si>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</si>
  <si>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</si>
  <si>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</si>
  <si>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</si>
  <si>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</si>
  <si>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</si>
  <si>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</si>
  <si>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</si>
  <si>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</si>
  <si>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</si>
  <si>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</si>
  <si>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</si>
  <si>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</si>
  <si>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</si>
  <si>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</si>
  <si>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</si>
  <si>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</si>
  <si>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</si>
  <si>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</si>
  <si>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</si>
  <si>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</si>
  <si>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</si>
  <si>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</si>
  <si>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</si>
  <si>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</si>
  <si>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</si>
  <si>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</si>
  <si>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</si>
  <si>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</si>
  <si>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</si>
  <si>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</si>
  <si>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</si>
  <si>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</si>
  <si>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</si>
  <si>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</si>
  <si>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</si>
  <si>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</si>
  <si>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</si>
  <si>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</si>
  <si>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</si>
  <si>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</si>
  <si>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</si>
  <si>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</si>
  <si>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</si>
  <si>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</si>
  <si>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</si>
  <si>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</si>
  <si>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</si>
  <si>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</si>
  <si>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</si>
  <si>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</si>
  <si>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</si>
  <si>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</si>
  <si>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</si>
  <si>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</si>
  <si>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</si>
  <si>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</si>
  <si>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</si>
  <si>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</si>
  <si>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</si>
  <si>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</si>
  <si>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</si>
  <si>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</si>
  <si>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</si>
  <si>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</si>
  <si>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</si>
  <si>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</si>
  <si>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</si>
  <si>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</si>
  <si>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</si>
  <si>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</si>
  <si>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</si>
  <si>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</si>
  <si>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</si>
  <si>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</si>
  <si>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</si>
  <si>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</si>
  <si>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</si>
  <si>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</si>
  <si>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</si>
  <si>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</si>
  <si>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</si>
  <si>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</si>
  <si>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</si>
  <si>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</si>
  <si>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</si>
  <si>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</si>
  <si>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</si>
  <si>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</si>
  <si>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</si>
  <si>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</si>
  <si>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</si>
  <si>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</si>
  <si>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</si>
  <si>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</si>
  <si>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</si>
  <si>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</si>
  <si>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</si>
  <si>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</si>
  <si>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</si>
  <si>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</si>
  <si>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</si>
  <si>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</si>
  <si>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</si>
  <si>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</si>
  <si>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</si>
  <si>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</si>
  <si>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</si>
  <si>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</si>
  <si>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</si>
  <si>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</si>
  <si>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</si>
  <si>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</si>
  <si>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</si>
  <si>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</si>
  <si>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</si>
  <si>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</si>
  <si>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</si>
  <si>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</si>
  <si>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</si>
  <si>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</si>
  <si>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</si>
  <si>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</si>
  <si>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</si>
  <si>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</si>
  <si>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</si>
  <si>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</si>
  <si>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</si>
  <si>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</si>
  <si>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</si>
  <si>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</si>
  <si>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</si>
  <si>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</si>
  <si>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</si>
  <si>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</si>
  <si>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</si>
  <si>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</si>
  <si>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</si>
  <si>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</si>
  <si>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</si>
  <si>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</si>
  <si>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</si>
  <si>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</si>
  <si>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</si>
  <si>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</si>
  <si>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</si>
  <si>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</si>
  <si>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</si>
  <si>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</si>
  <si>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</si>
  <si>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</si>
  <si>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</si>
  <si>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</si>
  <si>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</si>
  <si>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</si>
  <si>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</si>
  <si>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</si>
  <si>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</si>
  <si>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</si>
  <si>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</si>
  <si>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</si>
  <si>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</si>
  <si>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</si>
  <si>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</si>
  <si>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</si>
  <si>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</si>
  <si>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</si>
  <si>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</si>
  <si>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</si>
  <si>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</si>
  <si>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</si>
  <si>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</si>
  <si>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</si>
  <si>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</si>
  <si>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</si>
  <si>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</si>
  <si>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</si>
  <si>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</si>
  <si>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</si>
  <si>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</si>
  <si>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</si>
  <si>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</si>
  <si>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</si>
  <si>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</si>
  <si>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</si>
  <si>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</si>
  <si>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</si>
  <si>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</si>
  <si>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</si>
  <si>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</si>
  <si>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</si>
  <si>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</si>
  <si>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</si>
  <si>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</si>
  <si>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</si>
  <si>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</si>
  <si>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</si>
  <si>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</si>
  <si>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</si>
  <si>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</si>
  <si>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</si>
  <si>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</si>
  <si>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</si>
  <si>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</si>
  <si>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</si>
  <si>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</si>
  <si>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</si>
  <si>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</si>
  <si>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</si>
  <si>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</si>
  <si>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</si>
  <si>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</si>
  <si>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</si>
  <si>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</si>
  <si>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</si>
  <si>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</si>
  <si>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</si>
  <si>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</si>
  <si>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</si>
  <si>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</si>
  <si>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</si>
  <si>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</si>
  <si>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</si>
  <si>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</si>
  <si>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</si>
  <si>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</si>
  <si>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</si>
  <si>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</si>
  <si>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</si>
  <si>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</si>
  <si>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</si>
  <si>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</si>
  <si>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</si>
  <si>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</si>
  <si>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</si>
  <si>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</si>
  <si>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</si>
  <si>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</si>
  <si>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</si>
  <si>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</si>
  <si>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</si>
  <si>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</si>
  <si>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</si>
  <si>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</si>
  <si>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</si>
  <si>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</si>
  <si>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</si>
  <si>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</si>
  <si>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</si>
  <si>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</si>
  <si>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</si>
  <si>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</si>
  <si>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</si>
  <si>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</si>
  <si>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</si>
  <si>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</si>
  <si>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</si>
  <si>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</si>
  <si>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</si>
  <si>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</si>
  <si>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</si>
  <si>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</si>
  <si>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</si>
  <si>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</si>
  <si>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</si>
  <si>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</si>
  <si>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</si>
  <si>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</si>
  <si>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</si>
  <si>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</si>
  <si>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</si>
  <si>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</si>
  <si>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</si>
  <si>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</si>
  <si>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</si>
  <si>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</si>
  <si>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</si>
  <si>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</si>
  <si>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</si>
  <si>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</si>
  <si>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</si>
  <si>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</si>
  <si>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</si>
  <si>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</si>
  <si>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</si>
  <si>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</si>
  <si>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</si>
  <si>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</si>
  <si>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</si>
  <si>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</si>
  <si>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</si>
  <si>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</si>
  <si>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</si>
  <si>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</si>
  <si>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</si>
  <si>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</si>
  <si>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</si>
  <si>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</si>
  <si>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</si>
  <si>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</si>
  <si>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</si>
  <si>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</si>
  <si>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</si>
  <si>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</si>
  <si>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</si>
  <si>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</si>
  <si>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</si>
  <si>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</si>
  <si>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</si>
  <si>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</si>
  <si>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</si>
  <si>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</si>
  <si>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</si>
  <si>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</si>
  <si>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</si>
  <si>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</si>
  <si>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</si>
  <si>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</si>
  <si>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</si>
  <si>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</si>
  <si>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</si>
  <si>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</si>
  <si>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</si>
  <si>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</si>
  <si>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</si>
  <si>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</si>
  <si>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</si>
  <si>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</si>
  <si>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</si>
  <si>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</si>
  <si>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</si>
  <si>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</si>
  <si>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</si>
  <si>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</si>
  <si>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</si>
  <si>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</si>
  <si>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</si>
  <si>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</si>
  <si>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</si>
  <si>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</si>
  <si>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</si>
  <si>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</si>
  <si>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</si>
  <si>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</si>
  <si>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</si>
  <si>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</si>
  <si>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</si>
  <si>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</si>
  <si>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</si>
  <si>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</si>
  <si>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</si>
  <si>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</si>
  <si>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</si>
  <si>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</si>
  <si>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</si>
  <si>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</si>
  <si>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</si>
  <si>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</si>
  <si>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</si>
  <si>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</si>
  <si>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</si>
  <si>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</si>
  <si>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</si>
  <si>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</si>
  <si>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</si>
  <si>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</si>
  <si>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</si>
  <si>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</si>
  <si>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</si>
  <si>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</si>
  <si>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</si>
  <si>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</si>
  <si>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</si>
  <si>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</si>
  <si>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</si>
  <si>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</si>
  <si>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</si>
  <si>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</si>
  <si>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</si>
  <si>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</si>
  <si>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</si>
  <si>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</si>
  <si>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</si>
  <si>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</si>
  <si>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</si>
  <si>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</si>
  <si>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</si>
  <si>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</si>
  <si>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</si>
  <si>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</si>
  <si>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</si>
  <si>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</si>
  <si>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</si>
  <si>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</si>
  <si>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</si>
  <si>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</si>
  <si>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</si>
  <si>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</si>
  <si>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</si>
  <si>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</si>
  <si>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</si>
  <si>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</si>
  <si>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</si>
  <si>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</si>
  <si>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</si>
  <si>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</si>
  <si>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</si>
  <si>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</si>
  <si>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</si>
  <si>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</si>
  <si>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</si>
  <si>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</si>
  <si>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</si>
  <si>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</si>
  <si>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</si>
  <si>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</si>
  <si>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</si>
  <si>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</si>
  <si>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</si>
  <si>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</si>
  <si>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</si>
  <si>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</si>
  <si>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</si>
  <si>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</si>
  <si>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</si>
  <si>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</si>
  <si>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</si>
  <si>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</si>
  <si>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</si>
  <si>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</si>
  <si>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</si>
  <si>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</si>
  <si>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</si>
  <si>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</si>
  <si>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</si>
  <si>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</si>
  <si>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</si>
  <si>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</si>
  <si>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</si>
  <si>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</si>
  <si>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</si>
  <si>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</si>
  <si>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</si>
  <si>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</si>
  <si>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</si>
  <si>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</si>
  <si>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</si>
  <si>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</si>
  <si>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</si>
  <si>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</si>
  <si>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</si>
  <si>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</si>
  <si>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</si>
  <si>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</si>
  <si>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</si>
  <si>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</si>
  <si>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</si>
  <si>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</si>
  <si>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</si>
  <si>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</si>
  <si>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</si>
  <si>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</si>
  <si>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</si>
  <si>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</si>
  <si>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</si>
  <si>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</si>
  <si>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</si>
  <si>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</si>
  <si>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</si>
  <si>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</si>
  <si>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</si>
  <si>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</si>
  <si>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</si>
  <si>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</si>
  <si>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</si>
  <si>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</si>
  <si>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</si>
  <si>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</si>
  <si>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</si>
  <si>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</si>
  <si>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</si>
  <si>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</si>
  <si>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</si>
  <si>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</si>
  <si>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</si>
  <si>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</si>
  <si>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</si>
  <si>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</si>
  <si>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</si>
  <si>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</si>
  <si>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</si>
  <si>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</si>
  <si>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</si>
  <si>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</si>
  <si>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</si>
  <si>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</si>
  <si>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</si>
  <si>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</si>
  <si>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</si>
  <si>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</si>
  <si>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</si>
  <si>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</si>
  <si>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</si>
  <si>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</si>
  <si>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</si>
  <si>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</si>
  <si>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</si>
  <si>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</si>
  <si>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</si>
  <si>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</si>
  <si>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</si>
  <si>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</si>
  <si>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</si>
  <si>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</si>
  <si>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</si>
  <si>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</si>
  <si>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</si>
  <si>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</si>
  <si>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</si>
  <si>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</si>
  <si>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</si>
  <si>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</si>
  <si>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</si>
  <si>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</si>
  <si>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</si>
  <si>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</si>
  <si>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</si>
  <si>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</si>
  <si>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</si>
  <si>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</si>
  <si>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</si>
  <si>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</si>
  <si>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</si>
  <si>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</si>
  <si>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</si>
  <si>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</si>
  <si>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</si>
  <si>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</si>
  <si>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</si>
  <si>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</si>
  <si>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</si>
  <si>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</si>
  <si>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</si>
  <si>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</si>
  <si>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</si>
  <si>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</si>
  <si>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</si>
  <si>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</si>
  <si>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</si>
  <si>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</si>
  <si>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</si>
  <si>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</si>
  <si>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</si>
  <si>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</si>
  <si>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</si>
  <si>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</si>
  <si>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</si>
  <si>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</si>
  <si>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</si>
  <si>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</si>
  <si>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</si>
  <si>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</si>
  <si>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</si>
  <si>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</si>
  <si>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</si>
  <si>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</si>
  <si>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</si>
  <si>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</si>
  <si>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</si>
  <si>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</si>
  <si>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</si>
  <si>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</si>
  <si>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</si>
  <si>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</si>
  <si>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</si>
  <si>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</si>
  <si>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</si>
  <si>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</si>
  <si>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</si>
  <si>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</si>
  <si>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</si>
  <si>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</si>
  <si>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</si>
  <si>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</si>
  <si>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</si>
  <si>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</si>
  <si>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</si>
  <si>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</si>
  <si>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</si>
  <si>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</si>
  <si>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</si>
  <si>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</si>
  <si>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</si>
  <si>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</si>
  <si>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</si>
  <si>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</si>
  <si>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</si>
  <si>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</si>
  <si>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</si>
  <si>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</si>
  <si>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</si>
  <si>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</si>
  <si>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</si>
  <si>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</si>
  <si>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</si>
  <si>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</si>
  <si>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</si>
  <si>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</si>
  <si>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</si>
  <si>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</si>
  <si>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</si>
  <si>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</si>
  <si>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</si>
  <si>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</si>
  <si>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</si>
  <si>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</si>
  <si>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</si>
  <si>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</si>
  <si>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</si>
  <si>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</si>
  <si>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</si>
  <si>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</si>
  <si>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</si>
  <si>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</si>
  <si>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</si>
  <si>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</si>
  <si>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</si>
  <si>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</si>
  <si>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</si>
  <si>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</si>
  <si>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</si>
  <si>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</si>
  <si>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</si>
  <si>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</si>
  <si>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</si>
  <si>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</si>
  <si>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</si>
  <si>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</si>
  <si>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</si>
  <si>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</si>
  <si>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</si>
  <si>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</si>
  <si>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</si>
  <si>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</si>
  <si>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</si>
  <si>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</si>
  <si>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</si>
  <si>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</si>
  <si>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</si>
  <si>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</si>
  <si>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</si>
  <si>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</si>
  <si>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</si>
  <si>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</si>
  <si>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</si>
  <si>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</si>
  <si>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</si>
  <si>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</si>
  <si>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</si>
  <si>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</si>
  <si>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</si>
  <si>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</si>
  <si>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</si>
  <si>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</si>
  <si>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</si>
  <si>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</si>
  <si>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</si>
  <si>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</si>
  <si>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</si>
  <si>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</si>
  <si>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</si>
  <si>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</si>
  <si>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</si>
  <si>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</si>
  <si>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</si>
  <si>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</si>
  <si>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</si>
  <si>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</si>
  <si>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</si>
  <si>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</si>
  <si>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</si>
  <si>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</si>
  <si>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</si>
  <si>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</si>
  <si>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</si>
  <si>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</si>
  <si>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</si>
  <si>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</si>
  <si>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</si>
  <si>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</si>
  <si>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</si>
  <si>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</si>
  <si>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</si>
  <si>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</si>
  <si>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</si>
  <si>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</si>
  <si>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</si>
  <si>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</si>
  <si>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</si>
  <si>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</si>
  <si>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</si>
  <si>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</si>
  <si>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</si>
  <si>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</si>
  <si>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</si>
  <si>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</si>
  <si>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</si>
  <si>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</si>
  <si>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</si>
  <si>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</si>
  <si>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</si>
  <si>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</si>
  <si>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</si>
  <si>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</si>
  <si>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</si>
  <si>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</si>
  <si>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</si>
  <si>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</si>
  <si>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</si>
  <si>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</si>
  <si>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</si>
  <si>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</si>
  <si>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</si>
  <si>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</si>
  <si>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</si>
  <si>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</si>
  <si>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</si>
  <si>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</si>
  <si>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</si>
  <si>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</si>
  <si>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</si>
  <si>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</si>
  <si>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</si>
  <si>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</si>
  <si>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</si>
  <si>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</si>
  <si>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</si>
  <si>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</si>
  <si>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</si>
  <si>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</si>
  <si>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</si>
  <si>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</si>
  <si>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</si>
  <si>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</si>
  <si>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</si>
  <si>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</si>
  <si>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</si>
  <si>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</si>
  <si>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</si>
  <si>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</si>
  <si>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</si>
  <si>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</si>
  <si>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</si>
  <si>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</si>
  <si>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</si>
  <si>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</si>
  <si>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</si>
  <si>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</si>
  <si>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</si>
  <si>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</si>
  <si>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</si>
  <si>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</si>
  <si>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</si>
  <si>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</si>
  <si>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</si>
  <si>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</si>
  <si>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</si>
  <si>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</si>
  <si>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</si>
  <si>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</si>
  <si>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</si>
  <si>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</si>
  <si>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</si>
  <si>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</si>
  <si>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</si>
  <si>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</si>
  <si>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</si>
  <si>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</si>
  <si>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</si>
  <si>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</si>
  <si>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</si>
  <si>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</si>
  <si>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</si>
  <si>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</si>
  <si>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</si>
  <si>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</si>
  <si>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</si>
  <si>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</si>
  <si>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</si>
  <si>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</si>
  <si>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</si>
  <si>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</si>
  <si>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</si>
  <si>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</si>
  <si>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</si>
  <si>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</si>
  <si>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</si>
  <si>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</si>
  <si>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</si>
  <si>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</si>
  <si>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</si>
  <si>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</si>
  <si>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</si>
  <si>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</si>
  <si>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</si>
  <si>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</si>
  <si>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</si>
  <si>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</si>
  <si>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</si>
  <si>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</si>
  <si>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</si>
  <si>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</si>
  <si>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</si>
  <si>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</si>
  <si>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</si>
  <si>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</si>
  <si>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</si>
  <si>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</si>
  <si>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</si>
  <si>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</si>
  <si>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</si>
  <si>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</si>
  <si>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</si>
  <si>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</si>
  <si>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</si>
  <si>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</si>
  <si>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</si>
  <si>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</si>
  <si>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</si>
  <si>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</si>
  <si>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</si>
  <si>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</si>
  <si>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</si>
  <si>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</si>
  <si>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</si>
  <si>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</si>
  <si>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</si>
  <si>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</si>
  <si>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</si>
  <si>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</si>
  <si>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</si>
  <si>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</si>
  <si>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</si>
  <si>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</si>
  <si>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</si>
  <si>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</si>
  <si>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</si>
  <si>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</si>
  <si>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</si>
  <si>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</si>
  <si>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</si>
  <si>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</si>
  <si>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</si>
  <si>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</si>
  <si>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</si>
  <si>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</si>
  <si>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</si>
  <si>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</si>
  <si>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</si>
  <si>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</si>
  <si>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</si>
  <si>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</si>
  <si>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</si>
  <si>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</si>
  <si>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</si>
  <si>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</si>
  <si>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</si>
  <si>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</si>
  <si>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</si>
  <si>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</si>
  <si>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</si>
  <si>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</si>
  <si>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</si>
  <si>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</si>
  <si>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</si>
  <si>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</si>
  <si>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</si>
  <si>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</si>
  <si>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</si>
  <si>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</si>
  <si>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</si>
  <si>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</si>
  <si>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</si>
  <si>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</si>
  <si>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</si>
  <si>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</si>
  <si>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</si>
  <si>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</si>
  <si>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</si>
  <si>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</si>
  <si>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</si>
  <si>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</si>
  <si>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</si>
  <si>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</si>
  <si>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</si>
  <si>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</si>
  <si>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</si>
  <si>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</si>
  <si>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</si>
  <si>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</si>
  <si>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</si>
  <si>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</si>
  <si>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</si>
  <si>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</si>
  <si>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</si>
  <si>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</si>
  <si>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</si>
  <si>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</si>
  <si>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</si>
  <si>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</si>
  <si>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</si>
  <si>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</si>
  <si>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</si>
  <si>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</si>
  <si>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</si>
  <si>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</si>
  <si>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</si>
  <si>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</si>
  <si>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</si>
  <si>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</si>
  <si>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</si>
  <si>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</si>
  <si>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</si>
  <si>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</si>
  <si>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</si>
  <si>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</si>
  <si>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</si>
  <si>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</si>
  <si>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</si>
  <si>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</si>
  <si>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</si>
  <si>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</si>
  <si>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</si>
  <si>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</si>
  <si>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</si>
  <si>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</si>
  <si>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</si>
  <si>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</si>
  <si>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</si>
  <si>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</si>
  <si>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</si>
  <si>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</si>
  <si>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</si>
  <si>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</si>
  <si>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</si>
  <si>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</si>
  <si>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</si>
  <si>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</si>
  <si>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</si>
  <si>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</si>
  <si>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</si>
  <si>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</si>
  <si>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</si>
  <si>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</si>
  <si>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</si>
  <si>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</si>
  <si>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</si>
  <si>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</si>
  <si>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</si>
  <si>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</si>
  <si>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</si>
  <si>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</si>
  <si>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</si>
  <si>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</si>
  <si>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</si>
  <si>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</si>
  <si>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</si>
  <si>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</si>
  <si>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</si>
  <si>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</si>
  <si>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</si>
  <si>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</si>
  <si>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</si>
  <si>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</si>
  <si>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</si>
  <si>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</si>
  <si>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</si>
  <si>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</si>
  <si>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</si>
  <si>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</si>
  <si>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</si>
  <si>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</si>
  <si>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</si>
  <si>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</si>
  <si>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</si>
  <si>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</si>
  <si>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</si>
  <si>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</si>
  <si>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</si>
  <si>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</si>
  <si>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</si>
  <si>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</si>
  <si>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</si>
  <si>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</si>
  <si>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</si>
  <si>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</si>
  <si>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</si>
  <si>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</si>
  <si>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</si>
  <si>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</si>
  <si>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</si>
  <si>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</si>
  <si>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</si>
  <si>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</si>
  <si>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</si>
  <si>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</si>
  <si>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</si>
  <si>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</si>
  <si>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</si>
  <si>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</si>
  <si>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</si>
  <si>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</si>
  <si>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</si>
  <si>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</si>
  <si>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</si>
  <si>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</si>
  <si>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</si>
  <si>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</si>
  <si>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</si>
  <si>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</si>
  <si>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</si>
  <si>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</si>
  <si>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</si>
  <si>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</si>
  <si>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</si>
  <si>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</si>
  <si>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</si>
  <si>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</si>
  <si>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</si>
  <si>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</si>
  <si>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</si>
  <si>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</si>
  <si>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</si>
  <si>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</si>
  <si>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</si>
  <si>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</si>
  <si>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</si>
  <si>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</si>
  <si>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</si>
  <si>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</si>
  <si>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</si>
  <si>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</si>
  <si>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</si>
  <si>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</si>
  <si>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</si>
  <si>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</si>
  <si>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</si>
  <si>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</si>
  <si>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</si>
  <si>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</si>
  <si>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</si>
  <si>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</si>
  <si>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</si>
  <si>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</si>
  <si>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</si>
  <si>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</si>
  <si>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</si>
  <si>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</si>
  <si>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</si>
  <si>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</si>
  <si>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</si>
  <si>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</si>
  <si>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</si>
  <si>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</si>
  <si>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</si>
  <si>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</si>
  <si>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</si>
  <si>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</si>
  <si>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</si>
  <si>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</si>
  <si>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</si>
  <si>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</si>
  <si>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</si>
  <si>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</si>
  <si>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</si>
  <si>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</si>
  <si>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</si>
  <si>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</si>
  <si>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</si>
  <si>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</si>
  <si>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</si>
  <si>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</si>
  <si>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</si>
  <si>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</si>
  <si>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</si>
  <si>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</si>
  <si>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</si>
  <si>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</si>
  <si>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</si>
  <si>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</si>
  <si>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</si>
  <si>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</si>
  <si>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</si>
  <si>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</si>
  <si>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</si>
  <si>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</si>
  <si>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</si>
  <si>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</si>
  <si>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</si>
  <si>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</si>
  <si>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</si>
  <si>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</si>
  <si>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</si>
  <si>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</si>
  <si>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</si>
  <si>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</si>
  <si>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</si>
  <si>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</si>
  <si>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</si>
  <si>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</si>
  <si>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</si>
  <si>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</si>
  <si>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</si>
  <si>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</si>
  <si>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</si>
  <si>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</si>
  <si>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</si>
  <si>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</si>
  <si>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</si>
  <si>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</si>
  <si>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</si>
  <si>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</si>
  <si>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</si>
  <si>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</si>
  <si>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</si>
  <si>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</si>
  <si>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</si>
  <si>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</si>
  <si>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</si>
  <si>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</si>
  <si>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</si>
  <si>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</si>
  <si>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</si>
  <si>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</si>
  <si>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</si>
  <si>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</si>
  <si>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</si>
  <si>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</si>
  <si>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</si>
  <si>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</si>
  <si>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</si>
  <si>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</si>
  <si>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</si>
  <si>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</si>
  <si>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</si>
  <si>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</si>
  <si>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</si>
  <si>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</si>
  <si>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</si>
  <si>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</si>
  <si>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</si>
  <si>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</si>
  <si>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</si>
  <si>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</si>
  <si>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</si>
  <si>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</si>
  <si>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</si>
  <si>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</si>
  <si>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</si>
  <si>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</si>
  <si>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</si>
  <si>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</si>
  <si>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</si>
  <si>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</si>
  <si>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</si>
  <si>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</si>
  <si>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</si>
  <si>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</si>
  <si>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</si>
  <si>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</si>
  <si>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</si>
  <si>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</si>
  <si>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</si>
  <si>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</si>
  <si>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</si>
  <si>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</si>
  <si>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</si>
  <si>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</si>
  <si>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</si>
  <si>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</si>
  <si>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</si>
  <si>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</si>
  <si>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</si>
  <si>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</si>
  <si>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</si>
  <si>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</si>
  <si>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</si>
  <si>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</si>
  <si>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</si>
  <si>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</si>
  <si>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</si>
  <si>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</si>
  <si>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</si>
  <si>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</si>
  <si>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</si>
  <si>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</si>
  <si>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</si>
  <si>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</si>
  <si>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</si>
  <si>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</si>
  <si>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</si>
  <si>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</si>
  <si>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</si>
  <si>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</si>
  <si>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</si>
  <si>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</si>
  <si>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</si>
  <si>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</si>
  <si>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</si>
  <si>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</si>
  <si>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</si>
  <si>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</si>
  <si>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</si>
  <si>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</si>
  <si>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</si>
  <si>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</si>
  <si>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</si>
  <si>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</si>
  <si>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</si>
  <si>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</si>
  <si>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</si>
  <si>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</si>
  <si>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</si>
  <si>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</si>
  <si>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</si>
  <si>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</si>
  <si>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</si>
  <si>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</si>
  <si>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</si>
  <si>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</si>
  <si>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</si>
  <si>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</si>
  <si>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</si>
  <si>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</si>
  <si>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</si>
  <si>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</si>
  <si>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</si>
  <si>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</si>
  <si>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</si>
  <si>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</si>
  <si>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</si>
  <si>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</si>
  <si>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</si>
  <si>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</si>
  <si>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</si>
  <si>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</si>
  <si>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</si>
  <si>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</si>
  <si>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</si>
  <si>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</si>
  <si>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</si>
  <si>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</si>
  <si>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</si>
  <si>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</si>
  <si>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</si>
  <si>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</si>
  <si>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</si>
  <si>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</si>
  <si>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</si>
  <si>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</si>
  <si>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</si>
  <si>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</si>
  <si>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</si>
  <si>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</si>
  <si>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</si>
  <si>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</si>
  <si>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</si>
  <si>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</si>
  <si>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</si>
  <si>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</si>
  <si>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</si>
  <si>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</si>
  <si>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</si>
  <si>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</si>
  <si>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</si>
  <si>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</si>
  <si>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</si>
  <si>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</si>
  <si>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</si>
  <si>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</si>
  <si>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</si>
  <si>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</si>
  <si>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</si>
  <si>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</si>
  <si>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</si>
  <si>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</si>
  <si>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</si>
  <si>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</si>
  <si>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</si>
  <si>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</si>
  <si>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</si>
  <si>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</si>
  <si>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</si>
  <si>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</si>
  <si>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</si>
  <si>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</si>
  <si>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</si>
  <si>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</si>
  <si>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</si>
  <si>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</si>
  <si>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</si>
  <si>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</si>
  <si>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</si>
  <si>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</si>
  <si>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</si>
  <si>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</si>
  <si>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</si>
  <si>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</si>
  <si>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</si>
  <si>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</si>
  <si>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</si>
  <si>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</si>
  <si>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</si>
  <si>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</si>
  <si>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</si>
  <si>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</si>
  <si>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</si>
  <si>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</si>
  <si>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</si>
  <si>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</si>
  <si>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</si>
  <si>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</si>
  <si>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</si>
  <si>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</si>
  <si>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</si>
  <si>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</si>
  <si>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</si>
  <si>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</si>
  <si>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</si>
  <si>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</si>
  <si>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</si>
  <si>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</si>
  <si>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</si>
  <si>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</si>
  <si>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</si>
  <si>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</si>
  <si>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</si>
  <si>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</si>
  <si>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</si>
  <si>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</si>
  <si>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</si>
  <si>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</si>
  <si>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</si>
  <si>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</si>
  <si>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</si>
  <si>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</si>
  <si>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</si>
  <si>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</si>
  <si>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</si>
  <si>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</si>
  <si>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</si>
  <si>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</si>
  <si>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</si>
  <si>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</si>
  <si>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</si>
  <si>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</si>
  <si>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</si>
  <si>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</si>
  <si>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</si>
  <si>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</si>
  <si>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</si>
  <si>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</si>
  <si>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</si>
  <si>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</si>
  <si>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</si>
  <si>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</si>
  <si>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</si>
  <si>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</si>
  <si>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</si>
  <si>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</si>
  <si>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</si>
  <si>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</si>
  <si>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</si>
  <si>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</si>
  <si>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</si>
  <si>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</si>
  <si>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</si>
  <si>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</si>
  <si>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</si>
  <si>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</si>
  <si>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</si>
  <si>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</si>
  <si>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</si>
  <si>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</si>
  <si>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</si>
  <si>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</si>
  <si>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</si>
  <si>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</si>
  <si>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</si>
  <si>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</si>
  <si>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</si>
  <si>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</si>
  <si>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</si>
  <si>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</si>
  <si>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</si>
  <si>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</si>
  <si>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</si>
  <si>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</si>
  <si>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</si>
  <si>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</si>
  <si>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</si>
  <si>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</si>
  <si>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</si>
  <si>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</si>
  <si>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</si>
  <si>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</si>
  <si>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</si>
  <si>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</si>
  <si>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</si>
  <si>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</si>
  <si>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</si>
  <si>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</si>
  <si>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</si>
  <si>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</si>
  <si>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</si>
  <si>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</si>
  <si>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</si>
  <si>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</si>
  <si>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</si>
  <si>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</si>
  <si>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</si>
  <si>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</si>
  <si>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</si>
  <si>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</si>
  <si>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</si>
  <si>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</si>
  <si>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</si>
  <si>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</si>
  <si>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</si>
  <si>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</si>
  <si>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</si>
  <si>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</si>
  <si>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</si>
  <si>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</si>
  <si>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</si>
  <si>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</si>
  <si>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</si>
  <si>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</si>
  <si>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</si>
  <si>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</si>
  <si>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</si>
  <si>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</si>
  <si>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</si>
  <si>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</si>
  <si>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</si>
  <si>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</si>
  <si>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</si>
  <si>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</si>
  <si>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</si>
  <si>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</si>
  <si>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</si>
  <si>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</si>
  <si>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</si>
  <si>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</si>
  <si>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</si>
  <si>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</si>
  <si>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</si>
  <si>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</si>
  <si>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</si>
  <si>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</si>
  <si>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</si>
  <si>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</si>
  <si>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</si>
  <si>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</si>
  <si>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</si>
  <si>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</si>
  <si>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</si>
  <si>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</si>
  <si>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</si>
  <si>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</si>
  <si>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</si>
  <si>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</si>
  <si>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</si>
  <si>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</si>
  <si>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</si>
  <si>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</si>
  <si>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</si>
  <si>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</si>
  <si>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</si>
  <si>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</si>
  <si>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</si>
  <si>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</si>
  <si>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</si>
  <si>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</si>
  <si>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</si>
  <si>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</si>
  <si>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</si>
  <si>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</si>
  <si>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</si>
  <si>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</si>
  <si>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</si>
  <si>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</si>
  <si>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</si>
  <si>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</si>
  <si>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</si>
  <si>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</si>
  <si>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</si>
  <si>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</si>
  <si>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</si>
  <si>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</si>
  <si>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</si>
  <si>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</si>
  <si>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</si>
  <si>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</si>
  <si>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</si>
  <si>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</si>
  <si>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</si>
  <si>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</si>
  <si>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</si>
  <si>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</si>
  <si>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</si>
  <si>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</si>
  <si>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</si>
  <si>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</si>
  <si>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</si>
  <si>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</si>
  <si>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</si>
  <si>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</si>
  <si>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</si>
  <si>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</si>
  <si>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</si>
  <si>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</si>
  <si>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</si>
  <si>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</si>
  <si>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</si>
  <si>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</si>
  <si>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</si>
  <si>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</si>
  <si>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</si>
  <si>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</si>
  <si>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</si>
  <si>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</si>
  <si>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</si>
  <si>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</si>
  <si>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</si>
  <si>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</si>
  <si>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</si>
  <si>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</si>
  <si>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</si>
  <si>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</si>
  <si>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</si>
  <si>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</si>
  <si>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</si>
  <si>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</si>
  <si>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</si>
  <si>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</si>
  <si>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</si>
  <si>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</si>
  <si>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</si>
  <si>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</si>
  <si>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</si>
  <si>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</si>
  <si>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</si>
  <si>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</si>
  <si>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</si>
  <si>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</si>
  <si>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</si>
  <si>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</si>
  <si>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</si>
  <si>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</si>
  <si>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</si>
  <si>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</si>
  <si>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</si>
  <si>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</si>
  <si>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</si>
  <si>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</si>
  <si>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</si>
  <si>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</si>
  <si>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</si>
  <si>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</si>
  <si>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</si>
  <si>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</si>
  <si>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</si>
  <si>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</si>
  <si>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</si>
  <si>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</si>
  <si>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</si>
  <si>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</si>
  <si>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</si>
  <si>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</si>
  <si>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</si>
  <si>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</si>
  <si>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</si>
  <si>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</si>
  <si>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</si>
  <si>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</si>
  <si>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</si>
  <si>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</si>
  <si>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</si>
  <si>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</si>
  <si>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</si>
  <si>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</si>
  <si>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</si>
  <si>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</si>
  <si>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</si>
  <si>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</si>
  <si>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</si>
  <si>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</si>
  <si>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</si>
  <si>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</si>
  <si>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</si>
  <si>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</si>
  <si>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</si>
  <si>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</si>
  <si>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</si>
  <si>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</si>
  <si>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</si>
  <si>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</si>
  <si>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</si>
  <si>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</si>
  <si>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</si>
  <si>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</si>
  <si>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</si>
  <si>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</si>
  <si>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</si>
  <si>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</si>
  <si>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</si>
  <si>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</si>
  <si>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</si>
  <si>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</si>
  <si>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</si>
  <si>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</si>
  <si>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</si>
  <si>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</si>
  <si>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</si>
  <si>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</si>
  <si>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</si>
  <si>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</si>
  <si>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</si>
  <si>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</si>
  <si>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</si>
  <si>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</si>
  <si>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</si>
  <si>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</si>
  <si>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</si>
  <si>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</si>
  <si>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</si>
  <si>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</si>
  <si>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</si>
  <si>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</si>
  <si>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</si>
  <si>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</si>
  <si>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</si>
  <si>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</si>
  <si>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</si>
  <si>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</si>
  <si>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</si>
  <si>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</si>
  <si>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</si>
  <si>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</si>
  <si>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</si>
  <si>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</si>
  <si>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</si>
  <si>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</si>
  <si>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</si>
  <si>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</si>
  <si>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</si>
  <si>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</si>
  <si>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</si>
  <si>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</si>
  <si>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</si>
  <si>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</si>
  <si>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</si>
  <si>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</si>
  <si>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</si>
  <si>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</si>
  <si>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</si>
  <si>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</si>
  <si>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</si>
  <si>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</si>
  <si>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</si>
  <si>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</si>
  <si>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</si>
  <si>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</si>
  <si>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</si>
  <si>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</si>
  <si>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</si>
  <si>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</si>
  <si>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</si>
  <si>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</si>
  <si>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</si>
  <si>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</si>
  <si>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</si>
  <si>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</si>
  <si>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</si>
  <si>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</si>
  <si>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</si>
  <si>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</si>
  <si>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</si>
  <si>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</si>
  <si>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</si>
  <si>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</si>
  <si>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</si>
  <si>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</si>
  <si>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</si>
  <si>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</si>
  <si>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</si>
  <si>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</si>
  <si>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</si>
  <si>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</si>
  <si>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</si>
  <si>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</si>
  <si>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</si>
  <si>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</si>
  <si>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</si>
  <si>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</si>
  <si>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</si>
  <si>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</si>
  <si>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</si>
  <si>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</si>
  <si>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</si>
  <si>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</si>
  <si>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</si>
  <si>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</si>
  <si>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</si>
  <si>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</si>
  <si>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</si>
  <si>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</si>
  <si>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</si>
  <si>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</si>
  <si>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</si>
  <si>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</si>
  <si>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</si>
  <si>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</si>
  <si>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</si>
  <si>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</si>
  <si>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</si>
  <si>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</si>
  <si>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</si>
  <si>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</si>
  <si>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</si>
  <si>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</si>
  <si>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</si>
  <si>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</si>
  <si>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</si>
  <si>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</si>
  <si>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</si>
  <si>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</si>
  <si>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</si>
  <si>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</si>
  <si>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</si>
  <si>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</si>
  <si>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</si>
  <si>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</si>
  <si>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</si>
  <si>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</si>
  <si>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</si>
  <si>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</si>
  <si>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</si>
  <si>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</si>
  <si>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</si>
  <si>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</si>
  <si>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</si>
  <si>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</si>
  <si>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</si>
  <si>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</si>
  <si>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</si>
  <si>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</si>
  <si>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</si>
  <si>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</si>
  <si>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</si>
  <si>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</si>
  <si>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</si>
  <si>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</si>
  <si>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</si>
  <si>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</si>
  <si>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</si>
  <si>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</si>
  <si>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</si>
  <si>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</si>
  <si>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</si>
  <si>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</si>
  <si>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</si>
  <si>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</si>
  <si>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</si>
  <si>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</si>
  <si>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</si>
  <si>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</si>
  <si>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</si>
  <si>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</si>
  <si>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</si>
  <si>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</si>
  <si>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</si>
  <si>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</si>
  <si>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</si>
  <si>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</si>
  <si>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</si>
  <si>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</si>
  <si>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</si>
  <si>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</si>
  <si>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</si>
  <si>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</si>
  <si>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</si>
  <si>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</si>
  <si>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</si>
  <si>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</si>
  <si>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</si>
  <si>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</si>
  <si>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</si>
  <si>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</si>
  <si>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</si>
  <si>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</si>
  <si>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</si>
  <si>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</si>
  <si>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</si>
  <si>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</si>
  <si>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</si>
  <si>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</si>
  <si>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</si>
  <si>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</si>
  <si>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</si>
  <si>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</si>
  <si>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</si>
  <si>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</si>
  <si>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</si>
  <si>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</si>
  <si>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</si>
  <si>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</si>
  <si>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</si>
  <si>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</si>
  <si>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</si>
  <si>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</si>
  <si>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</si>
  <si>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</si>
  <si>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</si>
  <si>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</si>
  <si>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</si>
  <si>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</si>
  <si>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</si>
  <si>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</si>
  <si>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</si>
  <si>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</si>
  <si>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</si>
  <si>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</si>
  <si>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</si>
  <si>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</si>
  <si>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</si>
  <si>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</si>
  <si>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</si>
  <si>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</si>
  <si>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</si>
  <si>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</si>
  <si>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</si>
  <si>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</si>
  <si>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</si>
  <si>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</si>
  <si>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</si>
  <si>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</si>
  <si>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</si>
  <si>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</si>
  <si>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</si>
  <si>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</si>
  <si>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</si>
  <si>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</si>
  <si>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</si>
  <si>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</si>
  <si>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</si>
  <si>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</si>
  <si>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</si>
  <si>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</si>
  <si>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</si>
  <si>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</si>
  <si>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</si>
  <si>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</si>
  <si>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</si>
  <si>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</si>
  <si>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</si>
  <si>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</si>
  <si>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</si>
  <si>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</si>
  <si>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</si>
  <si>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</si>
  <si>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</si>
  <si>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</si>
  <si>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</si>
  <si>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</si>
  <si>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</si>
  <si>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</si>
  <si>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</si>
  <si>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</si>
  <si>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</si>
  <si>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</si>
  <si>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</si>
  <si>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</si>
  <si>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</si>
  <si>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</si>
  <si>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</si>
  <si>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</si>
  <si>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</si>
  <si>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</si>
  <si>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</si>
  <si>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</si>
  <si>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</si>
  <si>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</si>
  <si>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</si>
  <si>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</si>
  <si>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</si>
  <si>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</si>
  <si>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</si>
  <si>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</si>
  <si>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</si>
  <si>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</si>
  <si>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</si>
  <si>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</si>
  <si>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</si>
  <si>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</si>
  <si>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</si>
  <si>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</si>
  <si>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</si>
  <si>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</si>
  <si>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</si>
  <si>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</si>
  <si>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</si>
  <si>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</si>
  <si>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</si>
  <si>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</si>
  <si>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</si>
  <si>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</si>
  <si>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</si>
  <si>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</si>
  <si>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</si>
  <si>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</si>
  <si>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</si>
  <si>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</si>
  <si>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</si>
  <si>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</si>
  <si>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</si>
  <si>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</si>
  <si>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</si>
  <si>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</si>
  <si>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</si>
  <si>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</si>
  <si>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</si>
  <si>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</si>
  <si>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</si>
  <si>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</si>
  <si>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</si>
  <si>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</si>
  <si>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</si>
  <si>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</si>
  <si>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</si>
  <si>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</si>
  <si>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</si>
  <si>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</si>
  <si>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</si>
  <si>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</si>
  <si>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</si>
  <si>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</si>
  <si>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</si>
  <si>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</si>
  <si>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</si>
  <si>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</si>
  <si>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</si>
  <si>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</si>
  <si>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</si>
  <si>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</si>
  <si>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</si>
  <si>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</si>
  <si>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</si>
  <si>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</si>
  <si>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</si>
  <si>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</si>
  <si>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</si>
  <si>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</si>
  <si>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</si>
  <si>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</si>
  <si>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</si>
  <si>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</si>
  <si>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</si>
  <si>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</si>
  <si>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</si>
  <si>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</si>
  <si>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</si>
  <si>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</si>
  <si>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</si>
  <si>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</si>
  <si>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</si>
  <si>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</si>
  <si>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</si>
  <si>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</si>
  <si>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</si>
  <si>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</si>
  <si>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</si>
  <si>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</si>
  <si>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</si>
  <si>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</si>
  <si>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</si>
  <si>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</si>
  <si>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</si>
  <si>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</si>
  <si>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</si>
  <si>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</si>
  <si>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</si>
  <si>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</si>
  <si>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</si>
  <si>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</si>
  <si>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</si>
  <si>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</si>
  <si>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</si>
  <si>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</si>
  <si>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</si>
  <si>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</si>
  <si>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</si>
  <si>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</si>
  <si>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</si>
  <si>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</si>
  <si>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</si>
  <si>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</si>
  <si>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</si>
  <si>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</si>
  <si>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</si>
  <si>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</si>
  <si>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</si>
  <si>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</si>
  <si>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</si>
  <si>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</si>
  <si>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</si>
  <si>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</si>
  <si>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</si>
  <si>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</si>
  <si>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</si>
  <si>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</si>
  <si>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</si>
  <si>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</si>
  <si>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</si>
  <si>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</si>
  <si>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</si>
  <si>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</si>
  <si>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</si>
  <si>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</si>
  <si>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</si>
  <si>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</si>
  <si>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</si>
  <si>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</si>
  <si>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</si>
  <si>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</si>
  <si>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</si>
  <si>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</si>
  <si>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</si>
  <si>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</si>
  <si>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</si>
  <si>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</si>
  <si>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</si>
  <si>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</si>
  <si>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</si>
  <si>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</si>
  <si>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</si>
  <si>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</si>
  <si>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</si>
  <si>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</si>
  <si>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</si>
  <si>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</si>
  <si>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</si>
  <si>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</si>
  <si>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</si>
  <si>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</si>
  <si>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</si>
  <si>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</si>
  <si>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</si>
  <si>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</si>
  <si>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</si>
  <si>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</si>
  <si>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</si>
  <si>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</si>
  <si>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</si>
  <si>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</si>
  <si>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</si>
  <si>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</si>
  <si>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</si>
  <si>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</si>
  <si>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</si>
  <si>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</si>
  <si>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</si>
  <si>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</si>
  <si>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</si>
  <si>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</si>
  <si>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</si>
  <si>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</si>
  <si>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</si>
  <si>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</si>
  <si>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</si>
  <si>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</si>
  <si>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</si>
  <si>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</si>
  <si>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</si>
  <si>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</si>
  <si>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</si>
  <si>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</si>
  <si>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</si>
  <si>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</si>
  <si>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</si>
  <si>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</si>
  <si>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</si>
  <si>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</si>
  <si>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</si>
  <si>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</si>
  <si>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</si>
  <si>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</si>
  <si>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</si>
  <si>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</si>
  <si>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</si>
  <si>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</si>
  <si>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</si>
  <si>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</si>
  <si>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</si>
  <si>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</si>
  <si>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</si>
  <si>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</si>
  <si>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</si>
  <si>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</si>
  <si>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</si>
  <si>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</si>
  <si>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</si>
  <si>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</si>
  <si>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</si>
  <si>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</si>
  <si>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</si>
  <si>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</si>
  <si>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</si>
  <si>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</si>
  <si>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</si>
  <si>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</si>
  <si>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</si>
  <si>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</si>
  <si>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</si>
  <si>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</si>
  <si>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</si>
  <si>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</si>
  <si>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</si>
  <si>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</si>
  <si>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</si>
  <si>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</si>
  <si>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</si>
  <si>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</si>
  <si>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</si>
  <si>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</si>
  <si>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</si>
  <si>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</si>
  <si>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</si>
  <si>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</si>
  <si>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</si>
  <si>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</si>
  <si>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</si>
  <si>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</si>
  <si>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</si>
  <si>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</si>
  <si>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</si>
  <si>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</si>
  <si>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</si>
  <si>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</si>
  <si>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</si>
  <si>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</si>
  <si>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</si>
  <si>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</si>
  <si>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</si>
  <si>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</si>
  <si>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</si>
  <si>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</si>
  <si>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</si>
  <si>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</si>
  <si>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</si>
  <si>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</si>
  <si>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</si>
  <si>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</si>
  <si>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</si>
  <si>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</si>
  <si>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</si>
  <si>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</si>
  <si>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</si>
  <si>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</si>
  <si>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</si>
  <si>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</si>
  <si>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</si>
  <si>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</si>
  <si>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</si>
  <si>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</si>
  <si>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</si>
  <si>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</si>
  <si>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</si>
  <si>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</si>
  <si>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</si>
  <si>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</si>
  <si>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</si>
  <si>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</si>
  <si>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</si>
  <si>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</si>
  <si>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</si>
  <si>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</si>
  <si>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</si>
  <si>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</si>
  <si>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</si>
  <si>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</si>
  <si>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</si>
  <si>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</si>
  <si>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</si>
  <si>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</si>
  <si>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</si>
  <si>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</si>
  <si>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</si>
  <si>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</si>
  <si>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</si>
  <si>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</si>
  <si>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</si>
  <si>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</si>
  <si>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</si>
  <si>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</si>
  <si>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</si>
  <si>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</si>
  <si>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</si>
  <si>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</si>
  <si>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</si>
  <si>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</si>
  <si>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</si>
  <si>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</si>
  <si>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</si>
  <si>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</si>
  <si>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</si>
  <si>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</si>
  <si>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</si>
  <si>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</si>
  <si>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</si>
  <si>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</si>
  <si>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</si>
  <si>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</si>
  <si>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</si>
  <si>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</si>
  <si>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</si>
  <si>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</si>
  <si>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</si>
  <si>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</si>
  <si>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</si>
  <si>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</si>
  <si>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</si>
  <si>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</si>
  <si>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</si>
  <si>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</si>
  <si>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</si>
  <si>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</si>
  <si>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</si>
  <si>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</si>
  <si>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</si>
  <si>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</si>
  <si>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</si>
  <si>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</si>
  <si>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</si>
  <si>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</si>
  <si>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</si>
  <si>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</si>
  <si>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</si>
  <si>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</si>
  <si>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</si>
  <si>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</si>
  <si>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</si>
  <si>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</si>
  <si>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</si>
  <si>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</si>
  <si>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</si>
  <si>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</si>
  <si>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</si>
  <si>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</si>
  <si>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</si>
  <si>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</si>
  <si>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</si>
  <si>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</si>
  <si>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</si>
  <si>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</si>
  <si>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</si>
  <si>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</si>
  <si>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</si>
  <si>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</si>
  <si>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</si>
  <si>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</si>
  <si>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</si>
  <si>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</si>
  <si>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</si>
  <si>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</si>
  <si>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</si>
  <si>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</si>
  <si>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</si>
  <si>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</si>
  <si>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</si>
  <si>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</si>
  <si>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</si>
  <si>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</si>
  <si>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</si>
  <si>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</si>
  <si>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</si>
  <si>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</si>
  <si>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</si>
  <si>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</si>
  <si>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</si>
  <si>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</si>
  <si>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</si>
  <si>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</si>
  <si>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</si>
  <si>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</si>
  <si>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</si>
  <si>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</si>
  <si>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</si>
  <si>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</si>
  <si>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</si>
  <si>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</si>
  <si>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</si>
  <si>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</si>
  <si>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</si>
  <si>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</si>
  <si>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</si>
  <si>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</si>
  <si>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</si>
  <si>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</si>
  <si>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</si>
  <si>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</si>
  <si>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</si>
  <si>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</si>
  <si>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</si>
  <si>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</si>
  <si>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</si>
  <si>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</si>
  <si>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</si>
  <si>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</si>
  <si>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</si>
  <si>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</si>
  <si>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</si>
  <si>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</si>
  <si>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</si>
  <si>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</si>
  <si>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</si>
  <si>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</si>
  <si>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</si>
  <si>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</si>
  <si>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</si>
  <si>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</si>
  <si>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</si>
  <si>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</si>
  <si>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</si>
  <si>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</si>
  <si>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</si>
  <si>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</si>
  <si>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</si>
  <si>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</si>
  <si>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</si>
  <si>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</si>
  <si>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</si>
  <si>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</si>
  <si>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</si>
  <si>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</si>
  <si>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</si>
  <si>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</si>
  <si>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</si>
  <si>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</si>
  <si>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</si>
  <si>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</si>
  <si>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</si>
  <si>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</si>
  <si>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</si>
  <si>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</si>
  <si>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</si>
  <si>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</si>
  <si>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</si>
  <si>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</si>
  <si>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</si>
  <si>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</si>
  <si>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</si>
  <si>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</si>
  <si>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</si>
  <si>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</si>
  <si>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</si>
  <si>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</si>
  <si>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</si>
  <si>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</si>
  <si>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</si>
  <si>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</si>
  <si>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</si>
  <si>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</si>
  <si>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</si>
  <si>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</si>
  <si>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</si>
  <si>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</si>
  <si>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</si>
  <si>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</si>
  <si>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</si>
  <si>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</si>
  <si>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</si>
  <si>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</si>
  <si>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</si>
  <si>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</si>
  <si>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</si>
  <si>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</si>
  <si>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</si>
  <si>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</si>
  <si>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</si>
  <si>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</si>
  <si>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</si>
  <si>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</si>
  <si>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</si>
  <si>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</si>
  <si>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</si>
  <si>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</si>
  <si>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</si>
  <si>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</si>
  <si>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</si>
  <si>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</si>
  <si>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</si>
  <si>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</si>
  <si>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</si>
  <si>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</si>
  <si>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</si>
  <si>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</si>
  <si>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</si>
  <si>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</si>
  <si>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</si>
  <si>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</si>
  <si>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</si>
  <si>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</si>
  <si>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</si>
  <si>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</si>
  <si>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</si>
  <si>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</si>
  <si>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</si>
  <si>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</si>
  <si>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</si>
  <si>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</si>
  <si>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</si>
  <si>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</si>
  <si>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</si>
  <si>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</si>
  <si>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</si>
  <si>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</si>
  <si>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</si>
  <si>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</si>
  <si>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</si>
  <si>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</si>
  <si>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</si>
  <si>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</si>
  <si>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</si>
  <si>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</si>
  <si>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</si>
  <si>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</si>
  <si>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</si>
  <si>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</si>
  <si>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</si>
  <si>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</si>
  <si>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</si>
  <si>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</si>
  <si>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</si>
  <si>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</si>
  <si>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</si>
  <si>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</si>
  <si>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</si>
  <si>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</si>
  <si>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</si>
  <si>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</si>
  <si>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</si>
  <si>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</si>
  <si>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</si>
  <si>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</si>
  <si>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</si>
  <si>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</si>
  <si>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</si>
  <si>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</si>
  <si>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</si>
  <si>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</si>
  <si>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</si>
  <si>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</si>
  <si>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</si>
  <si>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</si>
  <si>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</si>
  <si>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</si>
  <si>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</si>
  <si>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</si>
  <si>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</si>
  <si>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</si>
  <si>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</si>
  <si>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</si>
  <si>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</si>
  <si>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</si>
  <si>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</si>
  <si>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</si>
  <si>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</si>
  <si>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</si>
  <si>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</si>
  <si>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</si>
  <si>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</si>
  <si>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</si>
  <si>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</si>
  <si>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</si>
  <si>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</si>
  <si>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</si>
  <si>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</si>
  <si>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</si>
  <si>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</si>
  <si>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</si>
  <si>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</si>
  <si>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</si>
  <si>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</si>
  <si>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</si>
  <si>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</si>
  <si>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</si>
  <si>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</si>
  <si>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</si>
  <si>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</si>
  <si>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</si>
  <si>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</si>
  <si>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</si>
  <si>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</si>
  <si>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</si>
  <si>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</si>
  <si>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</si>
  <si>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</si>
  <si>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</si>
  <si>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</si>
  <si>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</si>
  <si>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</si>
  <si>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</si>
  <si>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</si>
  <si>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</si>
  <si>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</si>
  <si>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</si>
  <si>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</si>
  <si>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</si>
  <si>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</si>
  <si>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</si>
  <si>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</si>
  <si>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</si>
  <si>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</si>
  <si>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</si>
  <si>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</si>
  <si>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</si>
  <si>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</si>
  <si>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</si>
  <si>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</si>
  <si>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</si>
  <si>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</si>
  <si>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</si>
  <si>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</si>
  <si>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</si>
  <si>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</si>
  <si>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</si>
  <si>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</si>
  <si>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</si>
  <si>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</si>
  <si>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</si>
  <si>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</si>
  <si>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</si>
  <si>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</si>
  <si>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</si>
  <si>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</si>
  <si>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</si>
  <si>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</si>
  <si>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</si>
  <si>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</si>
  <si>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</si>
  <si>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</si>
  <si>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</si>
  <si>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</si>
  <si>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</si>
  <si>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</si>
  <si>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</si>
  <si>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</si>
  <si>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</si>
  <si>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</si>
  <si>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</si>
  <si>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</si>
  <si>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</si>
  <si>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</si>
  <si>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</si>
  <si>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</si>
  <si>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</si>
  <si>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</si>
  <si>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</si>
  <si>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</si>
  <si>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</si>
  <si>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</si>
  <si>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</si>
  <si>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</si>
  <si>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</si>
  <si>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</si>
  <si>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</si>
  <si>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</si>
  <si>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</si>
  <si>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</si>
  <si>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</si>
  <si>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</si>
  <si>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</si>
  <si>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</si>
  <si>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</si>
  <si>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</si>
  <si>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</si>
  <si>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</si>
  <si>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</si>
  <si>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</si>
  <si>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</si>
  <si>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</si>
  <si>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</si>
  <si>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</si>
  <si>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</si>
  <si>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</si>
  <si>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</si>
  <si>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</si>
  <si>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</si>
  <si>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</si>
  <si>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</si>
  <si>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</si>
  <si>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</si>
  <si>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</si>
  <si>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</si>
  <si>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</si>
  <si>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</si>
  <si>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</si>
  <si>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</si>
  <si>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</si>
  <si>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</si>
  <si>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</si>
  <si>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</si>
  <si>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</si>
  <si>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</si>
  <si>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</si>
  <si>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</si>
  <si>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</si>
  <si>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</si>
  <si>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</si>
  <si>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</si>
  <si>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</si>
  <si>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</si>
  <si>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</si>
  <si>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</si>
  <si>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</si>
  <si>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</si>
  <si>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</si>
  <si>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</si>
  <si>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</si>
  <si>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</si>
  <si>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</si>
  <si>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</si>
  <si>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</si>
  <si>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</si>
  <si>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</si>
  <si>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</si>
  <si>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</si>
  <si>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</si>
  <si>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</si>
  <si>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</si>
  <si>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</si>
  <si>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</si>
  <si>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</si>
  <si>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</si>
  <si>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</si>
  <si>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</si>
  <si>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</si>
  <si>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</si>
  <si>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</si>
  <si>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</si>
  <si>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</si>
  <si>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</si>
  <si>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</si>
  <si>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</si>
  <si>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</si>
  <si>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</si>
  <si>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</si>
  <si>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</si>
  <si>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</si>
  <si>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</si>
  <si>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</si>
  <si>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</si>
  <si>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</si>
  <si>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</si>
  <si>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</si>
  <si>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</si>
  <si>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</si>
  <si>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</si>
  <si>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</si>
  <si>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</si>
  <si>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</si>
  <si>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</si>
  <si>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</si>
  <si>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</si>
  <si>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</si>
  <si>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</si>
  <si>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</si>
  <si>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</si>
  <si>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</si>
  <si>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</si>
  <si>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</si>
  <si>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</si>
  <si>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</si>
  <si>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</si>
  <si>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</si>
  <si>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</si>
  <si>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</si>
  <si>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</si>
  <si>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</si>
  <si>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</si>
  <si>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</si>
  <si>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</si>
  <si>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</si>
  <si>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</si>
  <si>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</si>
  <si>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</si>
  <si>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</si>
  <si>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</si>
  <si>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</si>
  <si>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</si>
  <si>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</si>
  <si>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</si>
  <si>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</si>
  <si>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</si>
  <si>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</si>
  <si>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</si>
  <si>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</si>
  <si>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</si>
  <si>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</si>
  <si>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</si>
  <si>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</si>
  <si>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</si>
  <si>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</si>
  <si>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</si>
  <si>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</si>
  <si>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</si>
  <si>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</si>
  <si>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</si>
  <si>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</si>
  <si>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</si>
  <si>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</si>
  <si>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</si>
  <si>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</si>
  <si>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</si>
  <si>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</si>
  <si>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</si>
  <si>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</si>
  <si>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</si>
  <si>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</si>
  <si>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</si>
  <si>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</si>
  <si>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</si>
  <si>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</si>
  <si>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</si>
  <si>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</si>
  <si>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</si>
  <si>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</si>
  <si>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</si>
  <si>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</si>
  <si>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</si>
  <si>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</si>
  <si>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</si>
  <si>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</si>
  <si>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</si>
  <si>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</si>
  <si>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</si>
  <si>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</si>
  <si>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</si>
  <si>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</si>
  <si>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</si>
  <si>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</si>
  <si>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</si>
  <si>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</si>
  <si>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</si>
  <si>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</si>
  <si>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</si>
  <si>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</si>
  <si>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</si>
  <si>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</si>
  <si>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</si>
  <si>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</si>
  <si>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</si>
  <si>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</si>
  <si>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</si>
  <si>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</si>
  <si>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</si>
  <si>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</si>
  <si>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</si>
  <si>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</si>
  <si>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</si>
  <si>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</si>
  <si>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</si>
  <si>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</si>
  <si>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</si>
  <si>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</si>
  <si>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</si>
  <si>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</si>
  <si>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</si>
  <si>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</si>
  <si>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</si>
  <si>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</si>
  <si>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</si>
  <si>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</si>
  <si>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</si>
  <si>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</si>
  <si>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</si>
  <si>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</si>
  <si>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</si>
  <si>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</si>
  <si>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</si>
  <si>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</si>
  <si>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</si>
  <si>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</si>
  <si>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</si>
  <si>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</si>
  <si>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</si>
  <si>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</si>
  <si>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</si>
  <si>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</si>
  <si>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</si>
  <si>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</si>
  <si>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</si>
  <si>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</si>
  <si>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</si>
  <si>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</si>
  <si>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</si>
  <si>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</si>
  <si>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</si>
  <si>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</si>
  <si>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</si>
  <si>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</si>
  <si>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</si>
  <si>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</si>
  <si>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</si>
  <si>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</si>
  <si>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</si>
  <si>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</si>
  <si>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</si>
  <si>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</si>
  <si>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</si>
  <si>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</si>
  <si>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</si>
  <si>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</si>
  <si>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</si>
  <si>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</si>
  <si>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</si>
  <si>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</si>
  <si>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</si>
  <si>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</si>
  <si>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</si>
  <si>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</si>
  <si>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</si>
  <si>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</si>
  <si>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</si>
  <si>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</si>
  <si>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</si>
  <si>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</si>
  <si>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</si>
  <si>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</si>
  <si>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</si>
  <si>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</si>
  <si>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</si>
  <si>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</si>
  <si>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</si>
  <si>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</si>
  <si>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</si>
  <si>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</si>
  <si>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</si>
  <si>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</si>
  <si>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</si>
  <si>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</si>
  <si>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</si>
  <si>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</si>
  <si>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</si>
  <si>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</si>
  <si>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</si>
  <si>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</si>
  <si>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</si>
  <si>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</si>
  <si>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</si>
  <si>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</si>
  <si>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</si>
  <si>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</si>
  <si>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</si>
  <si>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</si>
  <si>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</si>
  <si>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</si>
  <si>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</si>
  <si>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</si>
  <si>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</si>
  <si>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</si>
  <si>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</si>
  <si>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</si>
  <si>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</si>
  <si>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</si>
  <si>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</si>
  <si>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</si>
  <si>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</si>
  <si>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</si>
  <si>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</si>
  <si>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</si>
  <si>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</si>
  <si>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</si>
  <si>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</si>
  <si>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</si>
  <si>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</si>
  <si>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</si>
  <si>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</si>
  <si>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</si>
  <si>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</si>
  <si>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</si>
  <si>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</si>
  <si>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</si>
  <si>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</si>
  <si>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</si>
  <si>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</si>
  <si>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</si>
  <si>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</si>
  <si>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</si>
  <si>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</si>
  <si>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</si>
  <si>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</si>
  <si>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</si>
  <si>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</si>
  <si>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</si>
  <si>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</si>
  <si>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</si>
  <si>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</si>
  <si>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</si>
  <si>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</si>
  <si>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</si>
  <si>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</si>
  <si>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</si>
  <si>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</si>
  <si>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</si>
  <si>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</si>
  <si>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</si>
  <si>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</si>
  <si>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</si>
  <si>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</si>
  <si>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</si>
  <si>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</si>
  <si>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</si>
  <si>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</si>
  <si>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</si>
  <si>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</si>
  <si>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</si>
  <si>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</si>
  <si>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</si>
  <si>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</si>
  <si>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</si>
  <si>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</si>
  <si>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</si>
  <si>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</si>
  <si>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</si>
  <si>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</si>
  <si>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</si>
  <si>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</si>
  <si>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</si>
  <si>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</si>
  <si>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</si>
  <si>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</si>
  <si>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</si>
  <si>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</si>
  <si>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</si>
  <si>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</si>
  <si>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</si>
  <si>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</si>
  <si>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</si>
  <si>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</si>
  <si>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</si>
  <si>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</si>
  <si>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</si>
  <si>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</si>
  <si>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</si>
  <si>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</si>
  <si>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</si>
  <si>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</si>
  <si>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</si>
  <si>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</si>
  <si>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</si>
  <si>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</si>
  <si>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</si>
  <si>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</si>
  <si>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</si>
  <si>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</si>
  <si>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</si>
  <si>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</si>
  <si>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</si>
  <si>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</si>
  <si>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</si>
  <si>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</si>
  <si>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</si>
  <si>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</si>
  <si>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</si>
  <si>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</si>
  <si>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</si>
  <si>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</si>
  <si>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</si>
  <si>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</si>
  <si>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</si>
  <si>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</si>
  <si>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</si>
  <si>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</si>
  <si>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</si>
  <si>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</si>
  <si>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</si>
  <si>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</si>
  <si>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</si>
  <si>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</si>
  <si>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</si>
  <si>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</si>
  <si>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</si>
  <si>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</si>
  <si>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</si>
  <si>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</si>
  <si>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</si>
  <si>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</si>
  <si>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</si>
  <si>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</si>
  <si>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</si>
  <si>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</si>
  <si>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</si>
  <si>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</si>
  <si>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</si>
  <si>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</si>
  <si>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</si>
  <si>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</si>
  <si>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</si>
  <si>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</si>
  <si>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</si>
  <si>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</si>
  <si>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</si>
  <si>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</si>
  <si>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</si>
  <si>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</si>
  <si>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</si>
  <si>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</si>
  <si>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</si>
  <si>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</si>
  <si>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</si>
  <si>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</si>
  <si>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</si>
  <si>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</si>
  <si>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</si>
  <si>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</si>
  <si>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</si>
  <si>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</si>
  <si>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</si>
  <si>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</si>
  <si>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</si>
  <si>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</si>
  <si>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</si>
  <si>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</si>
  <si>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</si>
  <si>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</si>
  <si>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</si>
  <si>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</si>
  <si>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</si>
  <si>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</si>
  <si>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</si>
  <si>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</si>
  <si>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</si>
  <si>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</si>
  <si>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</si>
  <si>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</si>
  <si>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</si>
  <si>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</si>
  <si>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</si>
  <si>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</si>
  <si>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</si>
  <si>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</si>
  <si>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</si>
  <si>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</si>
  <si>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</si>
  <si>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</si>
  <si>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</si>
  <si>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</si>
  <si>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</si>
  <si>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</si>
  <si>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</si>
  <si>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</si>
  <si>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</si>
  <si>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</si>
  <si>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</si>
  <si>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</si>
  <si>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</si>
  <si>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</si>
  <si>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</si>
  <si>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</si>
  <si>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</si>
  <si>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</si>
  <si>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</si>
  <si>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</si>
  <si>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</si>
  <si>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</si>
  <si>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</si>
  <si>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</si>
  <si>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</si>
  <si>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</si>
  <si>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</si>
  <si>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</si>
  <si>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</si>
  <si>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</si>
  <si>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</si>
  <si>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</si>
  <si>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</si>
  <si>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</si>
  <si>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</si>
  <si>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</si>
  <si>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</si>
  <si>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</si>
  <si>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</si>
  <si>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</si>
  <si>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</si>
  <si>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</si>
  <si>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</si>
  <si>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</si>
  <si>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</si>
  <si>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</si>
  <si>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</si>
  <si>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</si>
  <si>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</si>
  <si>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</si>
  <si>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</si>
  <si>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</si>
  <si>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</si>
  <si>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</si>
  <si>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</si>
  <si>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</si>
  <si>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</si>
  <si>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</si>
  <si>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</si>
  <si>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</si>
  <si>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</si>
  <si>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</si>
  <si>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</si>
  <si>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</si>
  <si>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</si>
  <si>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</si>
  <si>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</si>
  <si>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</si>
  <si>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</si>
  <si>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</si>
  <si>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</si>
  <si>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</si>
  <si>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</si>
  <si>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</si>
  <si>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</si>
  <si>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</si>
  <si>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</si>
  <si>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</si>
  <si>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</si>
  <si>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</si>
  <si>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</si>
  <si>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</si>
  <si>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</si>
  <si>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</si>
  <si>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</si>
  <si>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</si>
  <si>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</si>
  <si>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</si>
  <si>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</si>
  <si>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</si>
  <si>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</si>
  <si>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</si>
  <si>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</si>
  <si>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</si>
  <si>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</si>
  <si>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</si>
  <si>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</si>
  <si>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</si>
  <si>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</si>
  <si>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</si>
  <si>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</si>
  <si>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</si>
  <si>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</si>
  <si>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</si>
  <si>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</si>
  <si>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</si>
  <si>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</si>
  <si>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</si>
  <si>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</si>
  <si>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</si>
  <si>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</si>
  <si>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</si>
  <si>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</si>
  <si>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</si>
  <si>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</si>
  <si>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</si>
  <si>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</si>
  <si>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</si>
  <si>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</si>
  <si>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</si>
  <si>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</si>
  <si>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</si>
  <si>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</si>
  <si>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</si>
  <si>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</si>
  <si>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</si>
  <si>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</si>
  <si>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</si>
  <si>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</si>
  <si>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</si>
  <si>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</si>
  <si>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</si>
  <si>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</si>
  <si>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</si>
  <si>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</si>
  <si>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</si>
  <si>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</si>
  <si>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</si>
  <si>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</si>
  <si>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</si>
  <si>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</si>
  <si>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</si>
  <si>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</si>
  <si>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</si>
  <si>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</si>
  <si>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</si>
  <si>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</si>
  <si>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</si>
  <si>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</si>
  <si>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</si>
  <si>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</si>
  <si>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</si>
  <si>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</si>
  <si>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</si>
  <si>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</si>
  <si>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</si>
  <si>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</si>
  <si>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</si>
  <si>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</si>
  <si>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</si>
  <si>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</si>
  <si>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</si>
  <si>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</si>
  <si>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</si>
  <si>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</si>
  <si>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</si>
  <si>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</si>
  <si>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</si>
  <si>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</si>
  <si>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</si>
  <si>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</si>
  <si>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</si>
  <si>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</si>
  <si>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</si>
  <si>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</si>
  <si>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</si>
  <si>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</si>
  <si>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</si>
  <si>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</si>
  <si>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</si>
  <si>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</si>
  <si>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</si>
  <si>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</si>
  <si>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</si>
  <si>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</si>
  <si>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</si>
  <si>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</si>
  <si>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</si>
  <si>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</si>
  <si>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</si>
  <si>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</si>
  <si>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</si>
  <si>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</si>
  <si>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</si>
  <si>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</si>
  <si>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</si>
  <si>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</si>
  <si>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</si>
  <si>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</si>
  <si>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</si>
  <si>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</si>
  <si>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</si>
  <si>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</si>
  <si>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</si>
  <si>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</si>
  <si>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</si>
  <si>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</si>
  <si>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</si>
  <si>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</si>
  <si>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</si>
  <si>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</si>
  <si>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</si>
  <si>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</si>
  <si>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</si>
  <si>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</si>
  <si>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</si>
  <si>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</si>
  <si>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</si>
  <si>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</si>
  <si>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</si>
  <si>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</si>
  <si>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</si>
  <si>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</si>
  <si>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</si>
  <si>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</si>
  <si>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</si>
  <si>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</si>
  <si>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</si>
  <si>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</si>
  <si>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</si>
  <si>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</si>
  <si>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</si>
  <si>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</si>
  <si>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</si>
  <si>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</si>
  <si>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</si>
  <si>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</si>
  <si>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</si>
  <si>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</si>
  <si>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</si>
  <si>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</si>
  <si>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</si>
  <si>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</si>
  <si>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</si>
  <si>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</si>
  <si>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</si>
  <si>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</si>
  <si>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</si>
  <si>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</si>
  <si>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</si>
  <si>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</si>
  <si>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</si>
  <si>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</si>
  <si>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</si>
  <si>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</si>
  <si>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</si>
  <si>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</si>
  <si>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</si>
  <si>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</si>
  <si>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</si>
  <si>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</si>
  <si>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</si>
  <si>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</si>
  <si>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</si>
  <si>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</si>
  <si>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</si>
  <si>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</si>
  <si>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</si>
  <si>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</si>
  <si>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</si>
  <si>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</si>
  <si>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</si>
  <si>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</si>
  <si>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</si>
  <si>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</si>
  <si>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</si>
  <si>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</si>
  <si>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</si>
  <si>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</si>
  <si>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</si>
  <si>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</si>
  <si>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</si>
  <si>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</si>
  <si>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</si>
  <si>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</si>
  <si>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</si>
  <si>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</si>
  <si>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</si>
  <si>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</si>
  <si>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</si>
  <si>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</si>
  <si>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</si>
  <si>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</si>
  <si>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</si>
  <si>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</si>
  <si>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</si>
  <si>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</si>
  <si>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</si>
  <si>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</si>
  <si>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</si>
  <si>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</si>
  <si>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</si>
  <si>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</si>
  <si>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</si>
  <si>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</si>
  <si>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</si>
  <si>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</si>
  <si>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</si>
  <si>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</si>
  <si>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</si>
  <si>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</si>
  <si>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</si>
  <si>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</si>
  <si>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</si>
  <si>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</si>
  <si>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</si>
  <si>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</si>
  <si>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</si>
  <si>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</si>
  <si>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</si>
  <si>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</si>
  <si>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</si>
  <si>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</si>
  <si>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</si>
  <si>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</si>
  <si>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</si>
  <si>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</si>
  <si>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</si>
  <si>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</si>
  <si>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</si>
  <si>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</si>
  <si>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</si>
  <si>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</si>
  <si>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</si>
  <si>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</si>
  <si>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</si>
  <si>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</si>
  <si>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</si>
  <si>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</si>
  <si>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</si>
  <si>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</si>
  <si>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</si>
  <si>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</si>
  <si>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</si>
  <si>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</si>
  <si>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</si>
  <si>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</si>
  <si>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</si>
  <si>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</si>
  <si>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</si>
  <si>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</si>
  <si>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</si>
  <si>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</si>
  <si>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</si>
  <si>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</si>
  <si>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</si>
  <si>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</si>
  <si>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</si>
  <si>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</si>
  <si>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</si>
  <si>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</si>
  <si>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</si>
  <si>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</si>
  <si>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</si>
  <si>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</si>
  <si>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</si>
  <si>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</si>
  <si>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</si>
  <si>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</si>
  <si>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</si>
  <si>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</si>
  <si>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</si>
  <si>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</si>
  <si>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</si>
  <si>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</si>
  <si>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</si>
  <si>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</si>
  <si>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</si>
  <si>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</si>
  <si>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</si>
  <si>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</si>
  <si>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</si>
  <si>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</si>
  <si>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</si>
  <si>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</si>
  <si>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</si>
  <si>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</si>
  <si>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</si>
  <si>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</si>
  <si>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</si>
  <si>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</si>
  <si>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</si>
  <si>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</si>
  <si>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</si>
  <si>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</si>
  <si>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</si>
  <si>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</si>
  <si>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</si>
  <si>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</si>
  <si>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</si>
  <si>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</si>
  <si>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</si>
  <si>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</si>
  <si>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</si>
  <si>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</si>
  <si>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</si>
  <si>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</si>
  <si>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</si>
  <si>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</si>
  <si>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</si>
  <si>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</si>
  <si>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</si>
  <si>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</si>
  <si>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</si>
  <si>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</si>
  <si>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</si>
  <si>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</si>
  <si>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</si>
  <si>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</si>
  <si>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</si>
  <si>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</si>
  <si>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</si>
  <si>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</si>
  <si>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</si>
  <si>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</si>
  <si>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</si>
  <si>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</si>
  <si>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</si>
  <si>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</si>
  <si>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</si>
  <si>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</si>
  <si>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</si>
  <si>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</si>
  <si>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</si>
  <si>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</si>
  <si>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</si>
  <si>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</si>
  <si>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</si>
  <si>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</si>
  <si>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</si>
  <si>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</si>
  <si>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</si>
  <si>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</si>
  <si>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</si>
  <si>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</si>
  <si>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</si>
  <si>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</si>
  <si>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</si>
  <si>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</si>
  <si>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</si>
  <si>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</si>
  <si>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</si>
  <si>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</si>
  <si>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</si>
  <si>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</si>
  <si>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</si>
  <si>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</si>
  <si>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</si>
  <si>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</si>
  <si>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</si>
  <si>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</si>
  <si>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</si>
  <si>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</si>
  <si>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</si>
  <si>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</si>
  <si>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</si>
  <si>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</si>
  <si>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</si>
  <si>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</si>
  <si>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</si>
  <si>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</si>
  <si>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</si>
  <si>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</si>
  <si>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</si>
  <si>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</si>
  <si>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</si>
  <si>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</si>
  <si>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</si>
  <si>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</si>
  <si>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</si>
  <si>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</si>
  <si>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</si>
  <si>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</si>
  <si>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</si>
  <si>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</si>
  <si>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</si>
  <si>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</si>
  <si>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</si>
  <si>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</si>
  <si>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</si>
  <si>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</si>
  <si>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</si>
  <si>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</si>
  <si>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</si>
  <si>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</si>
  <si>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</si>
  <si>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</si>
  <si>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</si>
  <si>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</si>
  <si>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</si>
  <si>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</si>
  <si>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</si>
  <si>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</si>
  <si>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</si>
  <si>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</si>
  <si>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</si>
  <si>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</si>
  <si>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</si>
  <si>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</si>
  <si>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</si>
  <si>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</si>
  <si>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</si>
  <si>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</si>
  <si>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</si>
  <si>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</si>
  <si>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</si>
  <si>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</si>
  <si>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</si>
  <si>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</si>
  <si>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</si>
  <si>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</si>
  <si>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</si>
  <si>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</si>
  <si>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</si>
  <si>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</si>
  <si>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</si>
  <si>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</si>
  <si>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</si>
  <si>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</si>
  <si>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</si>
  <si>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</si>
  <si>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</si>
  <si>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</si>
  <si>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</si>
  <si>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</si>
  <si>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</si>
  <si>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</si>
  <si>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</si>
  <si>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</si>
  <si>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</si>
  <si>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</si>
  <si>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</si>
  <si>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</si>
  <si>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</si>
  <si>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</si>
  <si>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</si>
  <si>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</si>
  <si>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</si>
  <si>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</si>
  <si>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</si>
  <si>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</si>
  <si>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</si>
  <si>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</si>
  <si>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</si>
  <si>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</si>
  <si>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</si>
  <si>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</si>
  <si>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</si>
  <si>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</si>
  <si>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</si>
  <si>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</si>
  <si>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</si>
  <si>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</si>
  <si>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</si>
  <si>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</si>
  <si>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</si>
  <si>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</si>
  <si>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</si>
  <si>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</si>
  <si>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</si>
  <si>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</si>
  <si>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</si>
  <si>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</si>
  <si>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</si>
  <si>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</si>
  <si>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</si>
  <si>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</si>
  <si>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</si>
  <si>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</si>
  <si>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</si>
  <si>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</si>
  <si>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</si>
  <si>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</si>
  <si>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</si>
  <si>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</si>
  <si>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</si>
  <si>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</si>
  <si>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</si>
  <si>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</si>
  <si>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</si>
  <si>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</si>
  <si>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</si>
  <si>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</si>
  <si>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</si>
  <si>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</si>
  <si>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</si>
  <si>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</si>
  <si>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</si>
  <si>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</si>
  <si>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</si>
  <si>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</si>
  <si>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</si>
  <si>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</si>
  <si>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</si>
  <si>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</si>
  <si>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</si>
  <si>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</si>
  <si>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</si>
  <si>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</si>
  <si>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</si>
  <si>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</si>
  <si>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</si>
  <si>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</si>
  <si>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</si>
  <si>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</si>
  <si>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</si>
  <si>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</si>
  <si>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</si>
  <si>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</si>
  <si>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</si>
  <si>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</si>
  <si>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</si>
  <si>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</si>
  <si>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</si>
  <si>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</si>
  <si>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</si>
  <si>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</si>
  <si>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</si>
  <si>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</si>
  <si>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</si>
  <si>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</si>
  <si>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</si>
  <si>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</si>
  <si>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</si>
  <si>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</si>
  <si>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</si>
  <si>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</si>
  <si>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</si>
  <si>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</si>
  <si>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</si>
  <si>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</si>
  <si>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</si>
  <si>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</si>
  <si>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</si>
  <si>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</si>
  <si>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</si>
  <si>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</si>
  <si>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</si>
  <si>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</si>
  <si>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</si>
  <si>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</si>
  <si>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</si>
  <si>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</si>
  <si>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</si>
  <si>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</si>
  <si>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</si>
  <si>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</si>
  <si>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</si>
  <si>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</si>
  <si>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</si>
  <si>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</si>
  <si>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</si>
  <si>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</si>
  <si>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</si>
  <si>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</si>
  <si>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</si>
  <si>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</si>
  <si>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</si>
  <si>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</si>
  <si>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</si>
  <si>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</si>
  <si>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</si>
  <si>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</si>
  <si>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</si>
  <si>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</si>
  <si>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</si>
  <si>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</si>
  <si>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</si>
  <si>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</si>
  <si>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</si>
  <si>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</si>
  <si>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</si>
  <si>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</si>
  <si>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</si>
  <si>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</si>
  <si>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</si>
  <si>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</si>
  <si>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</si>
  <si>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</si>
  <si>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</si>
  <si>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</si>
  <si>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</si>
  <si>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</si>
  <si>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</si>
  <si>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</si>
  <si>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</si>
  <si>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</si>
  <si>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</si>
  <si>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</si>
  <si>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</si>
  <si>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</si>
  <si>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</si>
  <si>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</si>
  <si>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</si>
  <si>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</si>
  <si>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</si>
  <si>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</si>
  <si>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</si>
  <si>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</si>
  <si>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</si>
  <si>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</si>
  <si>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</si>
  <si>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</si>
  <si>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</si>
  <si>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</si>
  <si>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</si>
  <si>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</si>
  <si>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</si>
  <si>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</si>
  <si>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</si>
  <si>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</si>
  <si>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</si>
  <si>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</si>
  <si>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</si>
  <si>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</si>
  <si>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</si>
  <si>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</si>
  <si>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</si>
  <si>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</si>
  <si>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</si>
  <si>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</si>
  <si>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</si>
  <si>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</si>
  <si>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</si>
  <si>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</si>
  <si>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</si>
  <si>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</si>
  <si>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</si>
  <si>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</si>
  <si>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</si>
  <si>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</si>
  <si>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</si>
  <si>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</si>
  <si>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</si>
  <si>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</si>
  <si>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</si>
  <si>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</si>
  <si>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</si>
  <si>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</si>
  <si>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</si>
  <si>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</si>
  <si>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</si>
  <si>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</si>
  <si>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</si>
  <si>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</si>
  <si>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</si>
  <si>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</si>
  <si>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</si>
  <si>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</si>
  <si>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</si>
  <si>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</si>
  <si>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</si>
  <si>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</si>
  <si>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</si>
  <si>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</si>
  <si>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</si>
  <si>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</si>
  <si>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</si>
  <si>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</si>
  <si>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</si>
  <si>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</si>
  <si>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</si>
  <si>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</si>
  <si>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</si>
  <si>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</si>
  <si>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</si>
  <si>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</si>
  <si>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</si>
  <si>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</si>
  <si>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</si>
  <si>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</si>
  <si>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</si>
  <si>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</si>
  <si>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</si>
  <si>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</si>
  <si>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</si>
  <si>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</si>
  <si>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</si>
  <si>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</si>
  <si>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</si>
  <si>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</si>
  <si>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</si>
  <si>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</si>
  <si>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</si>
  <si>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</si>
  <si>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</si>
  <si>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</si>
  <si>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</si>
  <si>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</si>
  <si>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</si>
  <si>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</si>
  <si>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</si>
  <si>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</si>
  <si>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</si>
  <si>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</si>
  <si>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</si>
  <si>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</si>
  <si>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</si>
  <si>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</si>
  <si>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</si>
  <si>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</si>
  <si>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</si>
  <si>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</si>
  <si>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</si>
  <si>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</si>
  <si>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</si>
  <si>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</si>
  <si>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</si>
  <si>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</si>
  <si>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</si>
  <si>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</si>
  <si>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</si>
  <si>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</si>
  <si>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</si>
  <si>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</si>
  <si>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</si>
  <si>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</si>
  <si>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</si>
  <si>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</si>
  <si>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</si>
  <si>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</si>
  <si>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</si>
  <si>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</si>
  <si>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</si>
  <si>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</si>
  <si>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</si>
  <si>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</si>
  <si>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</si>
  <si>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</si>
  <si>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</si>
  <si>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</si>
  <si>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</si>
  <si>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</si>
  <si>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</si>
  <si>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</si>
  <si>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</si>
  <si>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</si>
  <si>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</si>
  <si>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</si>
  <si>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</si>
  <si>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</si>
  <si>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</si>
  <si>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</si>
  <si>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</si>
  <si>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</si>
  <si>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</si>
  <si>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</si>
  <si>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</si>
  <si>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</si>
  <si>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</si>
  <si>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</si>
  <si>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</si>
  <si>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</si>
  <si>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</si>
  <si>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</si>
  <si>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</si>
  <si>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</si>
  <si>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</si>
  <si>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</si>
  <si>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</si>
  <si>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</si>
  <si>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</si>
  <si>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</si>
  <si>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</si>
  <si>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</si>
  <si>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</si>
  <si>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</si>
  <si>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</si>
  <si>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</si>
  <si>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</si>
  <si>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</si>
  <si>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</si>
  <si>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</si>
  <si>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</si>
  <si>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</si>
  <si>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</si>
  <si>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</si>
  <si>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</si>
  <si>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</si>
  <si>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</si>
  <si>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</si>
  <si>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</si>
  <si>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</si>
  <si>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</si>
  <si>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</si>
  <si>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</si>
  <si>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</si>
  <si>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</si>
  <si>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</si>
  <si>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</si>
  <si>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</si>
  <si>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</si>
  <si>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</si>
  <si>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</si>
  <si>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</si>
  <si>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</si>
  <si>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</si>
  <si>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</si>
  <si>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</si>
  <si>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</si>
  <si>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</si>
  <si>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</si>
  <si>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</si>
  <si>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</si>
  <si>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</si>
  <si>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</si>
  <si>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</si>
  <si>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</si>
  <si>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</si>
  <si>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</si>
  <si>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</si>
  <si>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</si>
  <si>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</si>
  <si>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</si>
  <si>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</si>
  <si>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</si>
  <si>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</si>
  <si>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</si>
  <si>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</si>
  <si>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</si>
  <si>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</si>
  <si>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</si>
  <si>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</si>
  <si>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</si>
  <si>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</si>
  <si>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</si>
  <si>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</si>
  <si>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</si>
  <si>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</si>
  <si>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</si>
  <si>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</si>
  <si>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</si>
  <si>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</si>
  <si>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</si>
  <si>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</si>
  <si>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</si>
  <si>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</si>
  <si>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</si>
  <si>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</si>
  <si>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</si>
  <si>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</si>
  <si>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</si>
  <si>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</si>
  <si>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</si>
  <si>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</si>
  <si>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</si>
  <si>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</si>
  <si>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</si>
  <si>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</si>
  <si>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</si>
  <si>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</si>
  <si>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</si>
  <si>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</si>
  <si>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</si>
  <si>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</si>
  <si>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</si>
  <si>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</si>
  <si>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</si>
  <si>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</si>
  <si>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</si>
  <si>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</si>
  <si>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</si>
  <si>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</si>
  <si>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</si>
  <si>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</si>
  <si>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</si>
  <si>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</si>
  <si>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</si>
  <si>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</si>
  <si>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</si>
  <si>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</si>
  <si>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</si>
  <si>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</si>
  <si>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</si>
  <si>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</si>
  <si>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</si>
  <si>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</si>
  <si>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</si>
  <si>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</si>
  <si>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</si>
  <si>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</si>
  <si>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</si>
  <si>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</si>
  <si>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</si>
  <si>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</si>
  <si>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</si>
  <si>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</si>
  <si>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</si>
  <si>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</si>
  <si>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</si>
  <si>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</si>
  <si>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</si>
  <si>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</si>
  <si>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</si>
  <si>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</si>
  <si>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</si>
  <si>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</si>
  <si>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</si>
  <si>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</si>
  <si>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</si>
  <si>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</si>
  <si>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</si>
  <si>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</si>
  <si>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</si>
  <si>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</si>
  <si>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</si>
  <si>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</si>
  <si>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</si>
  <si>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</si>
  <si>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</si>
  <si>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</si>
  <si>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</si>
  <si>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</si>
  <si>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</si>
  <si>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</si>
  <si>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</si>
  <si>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</si>
  <si>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</si>
  <si>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</si>
  <si>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</si>
  <si>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</si>
  <si>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</si>
  <si>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</si>
  <si>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</si>
  <si>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</si>
  <si>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</si>
  <si>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</si>
  <si>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</si>
  <si>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</si>
  <si>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</si>
  <si>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</si>
  <si>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</si>
  <si>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</si>
  <si>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</si>
  <si>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</si>
  <si>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</si>
  <si>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</si>
  <si>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</si>
  <si>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</si>
  <si>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</si>
  <si>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</si>
  <si>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</si>
  <si>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</si>
  <si>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</si>
  <si>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</si>
  <si>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</si>
  <si>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</si>
  <si>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</si>
  <si>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</si>
  <si>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</si>
  <si>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</si>
  <si>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</si>
  <si>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</si>
  <si>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</si>
  <si>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</si>
  <si>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</si>
  <si>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</si>
  <si>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</si>
  <si>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</si>
  <si>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</si>
  <si>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</si>
  <si>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</si>
  <si>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</si>
  <si>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</si>
  <si>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</si>
  <si>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</si>
  <si>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</si>
  <si>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</si>
  <si>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</si>
  <si>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</si>
  <si>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</si>
  <si>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</si>
  <si>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</si>
  <si>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</si>
  <si>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</si>
  <si>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</si>
  <si>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</si>
  <si>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</si>
  <si>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</si>
  <si>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</si>
  <si>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</si>
  <si>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</si>
  <si>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</si>
  <si>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</si>
  <si>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</si>
  <si>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</si>
  <si>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</si>
  <si>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</si>
  <si>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</si>
  <si>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</si>
  <si>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</si>
  <si>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</si>
  <si>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</si>
  <si>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</si>
  <si>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</si>
  <si>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</si>
  <si>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</si>
  <si>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</si>
  <si>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</si>
  <si>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</si>
  <si>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</si>
  <si>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</si>
  <si>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</si>
  <si>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</si>
  <si>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</si>
  <si>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</si>
  <si>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</si>
  <si>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</si>
  <si>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</si>
  <si>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</si>
  <si>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</si>
  <si>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</si>
  <si>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</si>
  <si>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</si>
  <si>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</si>
  <si>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</si>
  <si>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</si>
  <si>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</si>
  <si>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</si>
  <si>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</si>
  <si>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</si>
  <si>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</si>
  <si>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</si>
  <si>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</si>
  <si>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</si>
  <si>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</si>
  <si>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</si>
  <si>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</si>
  <si>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</si>
  <si>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</si>
  <si>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</si>
  <si>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</si>
  <si>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</si>
  <si>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</si>
  <si>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</si>
  <si>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</si>
  <si>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</si>
  <si>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</si>
  <si>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</si>
  <si>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</si>
  <si>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</si>
  <si>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</si>
  <si>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</si>
  <si>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</si>
  <si>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</si>
  <si>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</si>
  <si>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</si>
  <si>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</si>
  <si>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</si>
  <si>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</si>
  <si>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</si>
  <si>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</si>
  <si>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</si>
  <si>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</si>
  <si>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</si>
  <si>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</si>
  <si>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</si>
  <si>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</si>
  <si>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</si>
  <si>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</si>
  <si>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</si>
  <si>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</si>
  <si>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</si>
  <si>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</si>
  <si>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</si>
  <si>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</si>
  <si>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</si>
  <si>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</si>
  <si>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</si>
  <si>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</si>
  <si>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</si>
  <si>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</si>
  <si>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</si>
  <si>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</si>
  <si>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</si>
  <si>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</si>
  <si>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</si>
  <si>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</si>
  <si>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</si>
  <si>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</si>
  <si>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</si>
  <si>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</si>
  <si>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</si>
  <si>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</si>
  <si>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</si>
  <si>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</si>
  <si>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</si>
  <si>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</si>
  <si>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</si>
  <si>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</si>
  <si>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</si>
  <si>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</si>
  <si>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</si>
  <si>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</si>
  <si>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</si>
  <si>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</si>
  <si>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</si>
  <si>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</si>
  <si>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</si>
  <si>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</si>
  <si>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</si>
  <si>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</si>
  <si>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</si>
  <si>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</si>
  <si>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</si>
  <si>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</si>
  <si>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</si>
  <si>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</si>
  <si>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</si>
  <si>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</si>
  <si>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</si>
  <si>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</si>
  <si>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</si>
  <si>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</si>
  <si>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</si>
  <si>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</si>
  <si>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</si>
  <si>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</si>
  <si>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</si>
  <si>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</si>
  <si>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</si>
  <si>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</si>
  <si>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</si>
  <si>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</si>
  <si>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</si>
  <si>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</si>
  <si>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</si>
  <si>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</si>
  <si>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</si>
  <si>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</si>
  <si>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</si>
  <si>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</si>
  <si>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</si>
  <si>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</si>
  <si>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</si>
  <si>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</si>
  <si>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</si>
  <si>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</si>
  <si>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</si>
  <si>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</si>
  <si>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</si>
  <si>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</si>
  <si>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</si>
  <si>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</si>
  <si>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</si>
  <si>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</si>
  <si>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</si>
  <si>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</si>
  <si>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</si>
  <si>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</si>
  <si>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</si>
  <si>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</si>
  <si>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</si>
  <si>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</si>
  <si>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</si>
  <si>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</si>
  <si>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</si>
  <si>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</si>
  <si>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</si>
  <si>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</si>
  <si>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</si>
  <si>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</si>
  <si>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</si>
  <si>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</si>
  <si>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</si>
  <si>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</si>
  <si>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</si>
  <si>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</si>
  <si>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</si>
  <si>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</si>
  <si>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</si>
  <si>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</si>
  <si>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</si>
  <si>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</si>
  <si>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</si>
  <si>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</si>
  <si>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</si>
  <si>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</si>
  <si>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</si>
  <si>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</si>
  <si>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</si>
  <si>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</si>
  <si>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</si>
  <si>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</si>
  <si>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</si>
  <si>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</si>
  <si>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</si>
  <si>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</si>
  <si>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</si>
  <si>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</si>
  <si>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</si>
  <si>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</si>
  <si>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</si>
  <si>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</si>
  <si>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</si>
  <si>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</si>
  <si>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</si>
  <si>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</si>
  <si>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</si>
  <si>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</si>
  <si>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</si>
  <si>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</si>
  <si>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</si>
  <si>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</si>
  <si>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</si>
  <si>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</si>
  <si>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</si>
  <si>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</si>
  <si>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</si>
  <si>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</si>
  <si>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</si>
  <si>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</si>
  <si>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</si>
  <si>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</si>
  <si>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</si>
  <si>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</si>
  <si>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</si>
  <si>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</si>
  <si>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</si>
  <si>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</si>
  <si>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</si>
  <si>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</si>
  <si>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</si>
  <si>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</si>
  <si>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</si>
  <si>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</si>
  <si>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</si>
  <si>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</si>
  <si>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</si>
  <si>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</si>
  <si>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</si>
  <si>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</si>
  <si>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</si>
  <si>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</si>
  <si>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</si>
  <si>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</si>
  <si>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</si>
  <si>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</si>
  <si>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</si>
  <si>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</si>
  <si>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</si>
  <si>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</si>
  <si>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</si>
  <si>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</si>
  <si>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</si>
  <si>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</si>
  <si>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</si>
  <si>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</si>
  <si>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</si>
  <si>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</si>
  <si>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</si>
  <si>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</si>
  <si>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</si>
  <si>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</si>
  <si>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</si>
  <si>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</si>
  <si>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</si>
  <si>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</si>
  <si>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</si>
  <si>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</si>
  <si>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</si>
  <si>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</si>
  <si>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</si>
  <si>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</si>
  <si>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</si>
  <si>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</si>
  <si>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</si>
  <si>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</si>
  <si>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</si>
  <si>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</si>
  <si>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</si>
  <si>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</si>
  <si>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</si>
  <si>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</si>
  <si>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</si>
  <si>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</si>
  <si>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</si>
  <si>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</si>
  <si>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</si>
  <si>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</si>
  <si>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</si>
  <si>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</si>
  <si>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</si>
  <si>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</si>
  <si>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</si>
  <si>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</si>
  <si>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</si>
  <si>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</si>
  <si>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</si>
  <si>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</si>
  <si>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</si>
  <si>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</si>
  <si>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</si>
  <si>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</si>
  <si>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</si>
  <si>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</si>
  <si>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</si>
  <si>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</si>
  <si>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</si>
  <si>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</si>
  <si>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</si>
  <si>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</si>
  <si>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</si>
  <si>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</si>
  <si>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</si>
  <si>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</si>
  <si>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</si>
  <si>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</si>
  <si>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</si>
  <si>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</si>
  <si>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</si>
  <si>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</si>
  <si>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</si>
  <si>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</si>
  <si>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</si>
  <si>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</si>
  <si>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</si>
  <si>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</si>
  <si>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</si>
  <si>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</si>
  <si>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</si>
  <si>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</si>
  <si>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</si>
  <si>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</si>
  <si>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</si>
  <si>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</si>
  <si>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</si>
  <si>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</si>
  <si>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</si>
  <si>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</si>
  <si>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</si>
  <si>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</si>
  <si>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</si>
  <si>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</si>
  <si>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</si>
  <si>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</si>
  <si>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</si>
  <si>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</si>
  <si>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</si>
  <si>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</si>
  <si>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</si>
  <si>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</si>
  <si>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</si>
  <si>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</si>
  <si>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</si>
  <si>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</si>
  <si>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</si>
  <si>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</si>
  <si>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</si>
  <si>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</si>
  <si>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</si>
  <si>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</si>
  <si>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</si>
  <si>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</si>
  <si>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</si>
  <si>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</si>
  <si>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</si>
  <si>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</si>
  <si>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</si>
  <si>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</si>
  <si>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</si>
  <si>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</si>
  <si>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</si>
  <si>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</si>
  <si>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</si>
  <si>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</si>
  <si>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</si>
  <si>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</si>
  <si>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</si>
  <si>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</si>
  <si>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</si>
  <si>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</si>
  <si>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</si>
  <si>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</si>
  <si>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</si>
  <si>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</si>
  <si>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</si>
  <si>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</si>
  <si>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</si>
  <si>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</si>
  <si>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</si>
  <si>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</si>
  <si>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</si>
  <si>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</si>
  <si>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</si>
  <si>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</si>
  <si>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</si>
  <si>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</si>
  <si>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</si>
  <si>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</si>
  <si>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</si>
  <si>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</si>
  <si>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</si>
  <si>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</si>
  <si>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</si>
  <si>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</si>
  <si>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</si>
  <si>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</si>
  <si>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</si>
  <si>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</si>
  <si>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</si>
  <si>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</si>
  <si>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</si>
  <si>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</si>
  <si>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</si>
  <si>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</si>
  <si>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</si>
  <si>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</si>
  <si>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</si>
  <si>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</si>
  <si>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</si>
  <si>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</si>
  <si>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</si>
  <si>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</si>
  <si>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</si>
  <si>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</si>
  <si>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</si>
  <si>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</si>
  <si>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</si>
  <si>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</si>
  <si>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</si>
  <si>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</si>
  <si>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</si>
  <si>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</si>
  <si>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</si>
  <si>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</si>
  <si>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</si>
  <si>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</si>
  <si>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</si>
  <si>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</si>
  <si>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</si>
  <si>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</si>
  <si>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</si>
  <si>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</si>
  <si>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</si>
  <si>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</si>
  <si>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</si>
  <si>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</si>
  <si>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</si>
  <si>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</si>
  <si>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</si>
  <si>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</si>
  <si>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</si>
  <si>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</si>
  <si>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</si>
  <si>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</si>
  <si>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</si>
  <si>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</si>
  <si>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</si>
  <si>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</si>
  <si>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</si>
  <si>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</si>
  <si>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</si>
  <si>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</si>
  <si>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</si>
  <si>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</si>
  <si>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</si>
  <si>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</si>
  <si>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</si>
  <si>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</si>
  <si>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</si>
  <si>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</si>
  <si>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</si>
  <si>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</si>
  <si>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</si>
  <si>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</si>
  <si>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</si>
  <si>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</si>
  <si>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</si>
  <si>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</si>
  <si>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</si>
  <si>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</si>
  <si>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</si>
  <si>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</si>
  <si>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</si>
  <si>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</si>
  <si>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</si>
  <si>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</si>
  <si>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</si>
  <si>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</si>
  <si>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</si>
  <si>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</si>
  <si>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</si>
  <si>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</si>
  <si>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</si>
  <si>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</si>
  <si>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</si>
  <si>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</si>
  <si>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</si>
  <si>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</si>
  <si>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</si>
  <si>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</si>
  <si>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</si>
  <si>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</si>
  <si>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</si>
  <si>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</si>
  <si>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</si>
  <si>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</si>
  <si>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</si>
  <si>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</si>
  <si>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</si>
  <si>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</si>
  <si>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</si>
  <si>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</si>
  <si>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</si>
  <si>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</si>
  <si>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</si>
  <si>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</si>
  <si>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</si>
  <si>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</si>
  <si>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</si>
  <si>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</si>
  <si>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</si>
  <si>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</si>
  <si>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</si>
  <si>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</si>
  <si>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</si>
  <si>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</si>
  <si>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</si>
  <si>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</si>
  <si>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</si>
  <si>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</si>
  <si>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</si>
  <si>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</si>
  <si>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</si>
  <si>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</si>
  <si>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</si>
  <si>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</si>
  <si>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</si>
  <si>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</si>
  <si>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</si>
  <si>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</si>
  <si>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</si>
  <si>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</si>
  <si>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</si>
  <si>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</si>
  <si>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</si>
  <si>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</si>
  <si>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</si>
  <si>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</si>
  <si>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</si>
  <si>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</si>
  <si>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</si>
  <si>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</si>
  <si>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</si>
  <si>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</si>
  <si>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</si>
  <si>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</si>
  <si>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</si>
  <si>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</si>
  <si>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</si>
  <si>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</si>
  <si>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</si>
  <si>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</si>
  <si>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</si>
  <si>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</si>
  <si>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</si>
  <si>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</si>
  <si>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</si>
  <si>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</si>
  <si>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</si>
  <si>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</si>
  <si>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</si>
  <si>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</si>
  <si>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</si>
  <si>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</si>
  <si>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</si>
  <si>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</si>
  <si>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</si>
  <si>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</si>
  <si>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</si>
  <si>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</si>
  <si>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</si>
  <si>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</si>
  <si>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</si>
  <si>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</si>
  <si>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</si>
  <si>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</si>
  <si>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</si>
  <si>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</si>
  <si>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</si>
  <si>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</si>
  <si>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</si>
  <si>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</si>
  <si>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</si>
  <si>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</si>
  <si>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</si>
  <si>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</si>
  <si>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</si>
  <si>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</si>
  <si>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</si>
  <si>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</si>
  <si>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</si>
  <si>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</si>
  <si>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</si>
  <si>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</si>
  <si>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</si>
  <si>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</si>
  <si>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</si>
  <si>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</si>
  <si>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</si>
  <si>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</si>
  <si>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</si>
  <si>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</si>
  <si>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</si>
  <si>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</si>
  <si>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</si>
  <si>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</si>
  <si>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</si>
  <si>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</si>
  <si>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</si>
  <si>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</si>
  <si>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</si>
  <si>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</si>
  <si>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</si>
  <si>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</si>
  <si>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</si>
  <si>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</si>
  <si>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</si>
  <si>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</si>
  <si>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</si>
  <si>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</si>
  <si>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</si>
  <si>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</si>
  <si>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</si>
  <si>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</si>
  <si>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</si>
  <si>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</si>
  <si>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</si>
  <si>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</si>
  <si>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</si>
  <si>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</si>
  <si>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</si>
  <si>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</si>
  <si>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</si>
  <si>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</si>
  <si>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</si>
  <si>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</si>
  <si>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</si>
  <si>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</si>
  <si>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</si>
  <si>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</si>
  <si>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</si>
  <si>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</si>
  <si>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</si>
  <si>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</si>
  <si>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</si>
  <si>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</si>
  <si>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</si>
  <si>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</si>
  <si>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</si>
  <si>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</si>
  <si>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</si>
  <si>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</si>
  <si>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</si>
  <si>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</si>
  <si>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</si>
  <si>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</si>
  <si>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</si>
  <si>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</si>
  <si>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</si>
  <si>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</si>
  <si>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</si>
  <si>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</si>
  <si>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</si>
  <si>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</si>
  <si>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</si>
  <si>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</si>
  <si>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</si>
  <si>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</si>
  <si>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</si>
  <si>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</si>
  <si>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</si>
  <si>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</si>
  <si>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</si>
  <si>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</si>
  <si>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</si>
  <si>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</si>
  <si>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</si>
  <si>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</si>
  <si>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</si>
  <si>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</si>
  <si>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</si>
  <si>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</si>
  <si>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</si>
  <si>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</si>
  <si>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</si>
  <si>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</si>
  <si>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</si>
  <si>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</si>
  <si>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</si>
  <si>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</si>
  <si>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</si>
  <si>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</si>
  <si>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</si>
  <si>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</si>
  <si>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</si>
  <si>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</si>
  <si>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</si>
  <si>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</si>
  <si>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</si>
  <si>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</si>
  <si>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</si>
  <si>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</si>
  <si>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</si>
  <si>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</si>
  <si>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</si>
  <si>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</si>
  <si>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</si>
  <si>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</si>
  <si>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</si>
  <si>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</si>
  <si>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</si>
  <si>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</si>
  <si>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</si>
  <si>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</si>
  <si>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</si>
  <si>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</si>
  <si>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</si>
  <si>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</si>
  <si>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</si>
  <si>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</si>
  <si>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</si>
  <si>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</si>
  <si>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</si>
  <si>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</si>
  <si>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</si>
  <si>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</si>
  <si>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</si>
  <si>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</si>
  <si>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</si>
  <si>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</si>
  <si>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</si>
  <si>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</si>
  <si>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</si>
  <si>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</si>
  <si>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</si>
  <si>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</si>
  <si>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</si>
  <si>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</si>
  <si>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</si>
  <si>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</si>
  <si>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</si>
  <si>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</si>
  <si>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</si>
  <si>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</si>
  <si>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</si>
  <si>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</si>
  <si>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</si>
  <si>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</si>
  <si>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</si>
  <si>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</si>
  <si>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</si>
  <si>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</si>
  <si>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</si>
  <si>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</si>
  <si>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</si>
  <si>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</si>
  <si>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</si>
  <si>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</si>
  <si>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</si>
  <si>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</si>
  <si>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</si>
  <si>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</si>
  <si>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</si>
  <si>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</si>
  <si>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</si>
  <si>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</si>
  <si>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</si>
  <si>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</si>
  <si>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</si>
  <si>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</si>
  <si>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</si>
  <si>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</si>
  <si>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</si>
  <si>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</si>
  <si>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</si>
  <si>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</si>
  <si>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</si>
  <si>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</si>
  <si>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</si>
  <si>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</si>
  <si>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</si>
  <si>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</si>
  <si>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</si>
  <si>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</si>
  <si>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</si>
  <si>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</si>
  <si>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</si>
  <si>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</si>
  <si>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</si>
  <si>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</si>
  <si>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</si>
  <si>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</si>
  <si>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</si>
  <si>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</si>
  <si>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</si>
  <si>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</si>
  <si>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</si>
  <si>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</si>
  <si>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</si>
  <si>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</si>
  <si>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</si>
  <si>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</si>
  <si>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</si>
  <si>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</si>
  <si>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</si>
  <si>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</si>
  <si>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</si>
  <si>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</si>
  <si>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</si>
  <si>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</si>
  <si>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</si>
  <si>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</si>
  <si>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</si>
  <si>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</si>
  <si>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</si>
  <si>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</si>
  <si>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</si>
  <si>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</si>
  <si>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</si>
  <si>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</si>
  <si>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</si>
  <si>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</si>
  <si>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</si>
  <si>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</si>
  <si>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</si>
  <si>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</si>
  <si>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</si>
  <si>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</si>
  <si>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</si>
  <si>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</si>
  <si>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</si>
  <si>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</si>
  <si>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</si>
  <si>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</si>
  <si>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</si>
  <si>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</si>
  <si>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</si>
  <si>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</si>
  <si>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</si>
  <si>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</si>
  <si>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</si>
  <si>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</si>
  <si>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</si>
  <si>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</si>
  <si>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</si>
  <si>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</si>
  <si>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</si>
  <si>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</si>
  <si>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</si>
  <si>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</si>
  <si>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</si>
  <si>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</si>
  <si>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</si>
  <si>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</si>
  <si>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</si>
  <si>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</si>
  <si>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</si>
  <si>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</si>
  <si>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</si>
  <si>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</si>
  <si>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</si>
  <si>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</si>
  <si>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</si>
  <si>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</si>
  <si>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</si>
  <si>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</si>
  <si>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</si>
  <si>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</si>
  <si>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</si>
  <si>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</si>
  <si>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</si>
  <si>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</si>
  <si>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</si>
  <si>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</si>
  <si>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</si>
  <si>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</si>
  <si>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</si>
  <si>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</si>
  <si>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</si>
  <si>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</si>
  <si>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</si>
  <si>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</si>
  <si>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</si>
  <si>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</si>
  <si>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</si>
  <si>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</si>
  <si>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</si>
  <si>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</si>
  <si>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</si>
  <si>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</si>
  <si>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</si>
  <si>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</si>
  <si>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</si>
  <si>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</si>
  <si>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</si>
  <si>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</si>
  <si>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</si>
  <si>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</si>
  <si>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</si>
  <si>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</si>
  <si>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</si>
  <si>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</si>
  <si>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</si>
  <si>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</si>
  <si>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</si>
  <si>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</si>
  <si>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</si>
  <si>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</si>
  <si>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</si>
  <si>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</si>
  <si>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</si>
  <si>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</si>
  <si>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</si>
  <si>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</si>
  <si>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</si>
  <si>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</si>
  <si>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</si>
  <si>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</si>
  <si>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</si>
  <si>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</si>
  <si>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</si>
  <si>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</si>
  <si>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</si>
  <si>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</si>
  <si>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</si>
  <si>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</si>
  <si>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</si>
  <si>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</si>
  <si>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</si>
  <si>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</si>
  <si>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</si>
  <si>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</si>
  <si>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</si>
  <si>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</si>
  <si>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</si>
  <si>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</si>
  <si>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</si>
  <si>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</si>
  <si>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</si>
  <si>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</si>
  <si>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</si>
  <si>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</si>
  <si>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</si>
  <si>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</si>
  <si>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</si>
  <si>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</si>
  <si>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</si>
  <si>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</si>
  <si>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</si>
  <si>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</si>
  <si>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</si>
  <si>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</si>
  <si>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</si>
  <si>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</si>
  <si>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</si>
  <si>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</si>
  <si>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</si>
  <si>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</si>
  <si>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</si>
  <si>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</si>
  <si>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</si>
  <si>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</si>
  <si>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</si>
  <si>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</si>
  <si>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</si>
  <si>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</si>
  <si>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</si>
  <si>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</si>
  <si>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</si>
  <si>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</si>
  <si>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</si>
  <si>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</si>
  <si>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</si>
  <si>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</si>
  <si>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</si>
  <si>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</si>
  <si>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</si>
  <si>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</si>
  <si>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</si>
  <si>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</si>
  <si>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</si>
  <si>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</si>
  <si>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</si>
  <si>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</si>
  <si>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</si>
  <si>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</si>
  <si>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</si>
  <si>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</si>
  <si>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</si>
  <si>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</si>
  <si>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</si>
  <si>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</si>
  <si>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</si>
  <si>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</si>
  <si>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</si>
  <si>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</si>
  <si>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</si>
  <si>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</si>
  <si>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</si>
  <si>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</si>
  <si>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</si>
  <si>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</si>
  <si>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</si>
  <si>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</si>
  <si>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</si>
  <si>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</si>
  <si>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</si>
  <si>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</si>
  <si>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</si>
  <si>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</si>
  <si>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</si>
  <si>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</si>
  <si>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</si>
  <si>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</si>
  <si>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</si>
  <si>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</si>
  <si>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</si>
  <si>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</si>
  <si>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</si>
  <si>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</si>
  <si>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</si>
  <si>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</si>
  <si>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</si>
  <si>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</si>
  <si>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</si>
  <si>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</si>
  <si>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</si>
  <si>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</si>
  <si>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</si>
  <si>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</si>
  <si>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</si>
  <si>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</si>
  <si>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</si>
  <si>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</si>
  <si>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</si>
  <si>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</si>
  <si>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</si>
  <si>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</si>
  <si>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</si>
  <si>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</si>
  <si>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</si>
  <si>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</si>
  <si>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</si>
  <si>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</si>
  <si>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</si>
  <si>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</si>
  <si>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</si>
  <si>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</si>
  <si>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</si>
  <si>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</si>
  <si>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</si>
  <si>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</si>
  <si>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</si>
  <si>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</si>
  <si>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</si>
  <si>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</si>
  <si>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</si>
  <si>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</si>
  <si>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</si>
  <si>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</si>
  <si>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</si>
  <si>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</si>
  <si>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</si>
  <si>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</si>
  <si>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</si>
  <si>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</si>
  <si>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</si>
  <si>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</si>
  <si>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</si>
  <si>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</si>
  <si>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</si>
  <si>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</si>
  <si>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</si>
  <si>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</si>
  <si>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</si>
  <si>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</si>
  <si>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</si>
  <si>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</si>
  <si>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</si>
  <si>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</si>
  <si>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</si>
  <si>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</si>
  <si>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</si>
  <si>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</si>
  <si>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</si>
  <si>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</si>
  <si>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</si>
  <si>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</si>
  <si>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</si>
  <si>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</si>
  <si>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</si>
  <si>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</si>
  <si>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</si>
  <si>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</si>
  <si>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</si>
  <si>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</si>
  <si>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</si>
  <si>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</si>
  <si>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</si>
  <si>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</si>
  <si>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</si>
  <si>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</si>
  <si>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</si>
  <si>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</si>
  <si>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</si>
  <si>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</si>
  <si>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</si>
  <si>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</si>
  <si>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</si>
  <si>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</si>
  <si>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</si>
  <si>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</si>
  <si>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</si>
  <si>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</si>
  <si>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</si>
  <si>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</si>
  <si>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</si>
  <si>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</si>
  <si>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</si>
  <si>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</si>
  <si>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</si>
  <si>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</si>
  <si>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</si>
  <si>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</si>
  <si>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</si>
  <si>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</si>
  <si>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</si>
  <si>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</si>
  <si>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</si>
  <si>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</si>
  <si>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</si>
  <si>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</si>
  <si>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</si>
  <si>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</si>
  <si>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</si>
  <si>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</si>
  <si>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</si>
  <si>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</si>
  <si>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</si>
  <si>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</si>
  <si>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</si>
  <si>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</si>
  <si>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</si>
  <si>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</si>
  <si>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</si>
  <si>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</si>
  <si>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</si>
  <si>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</si>
  <si>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</si>
  <si>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</si>
  <si>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</si>
  <si>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</si>
  <si>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</si>
  <si>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</si>
  <si>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</si>
  <si>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</si>
  <si>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</si>
  <si>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</si>
  <si>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</si>
  <si>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</si>
  <si>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</si>
  <si>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</si>
  <si>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</si>
  <si>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</si>
  <si>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</si>
  <si>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</si>
  <si>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</si>
  <si>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</si>
  <si>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</si>
  <si>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</si>
  <si>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</si>
  <si>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</si>
  <si>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</si>
  <si>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</si>
  <si>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</si>
  <si>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</si>
  <si>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</si>
  <si>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</si>
  <si>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</si>
  <si>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</si>
  <si>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</si>
  <si>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</si>
  <si>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</si>
  <si>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</si>
  <si>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</si>
  <si>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</si>
  <si>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</si>
  <si>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</si>
  <si>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</si>
  <si>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</si>
  <si>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</si>
  <si>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</si>
  <si>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</si>
  <si>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</si>
  <si>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</si>
  <si>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</si>
  <si>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</si>
  <si>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</si>
  <si>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</si>
  <si>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</si>
  <si>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</si>
  <si>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</si>
  <si>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</si>
  <si>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</si>
  <si>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</si>
  <si>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</si>
  <si>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</si>
  <si>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</si>
  <si>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</si>
  <si>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</si>
  <si>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</si>
  <si>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</si>
  <si>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</si>
  <si>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</si>
  <si>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</si>
  <si>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</si>
  <si>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</si>
  <si>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</si>
  <si>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</si>
  <si>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</si>
  <si>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</si>
  <si>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</si>
  <si>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</si>
  <si>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</si>
  <si>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</si>
  <si>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</si>
  <si>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</si>
  <si>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</si>
  <si>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</si>
  <si>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</si>
  <si>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</si>
  <si>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</si>
  <si>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</si>
  <si>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</si>
  <si>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</si>
  <si>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</si>
  <si>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</si>
  <si>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</si>
  <si>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</si>
  <si>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</si>
  <si>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</si>
  <si>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</si>
  <si>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</si>
  <si>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</si>
  <si>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</si>
  <si>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</si>
  <si>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</si>
  <si>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</si>
  <si>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</si>
  <si>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</si>
  <si>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</si>
  <si>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</si>
  <si>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</si>
  <si>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</si>
  <si>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</si>
  <si>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</si>
  <si>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</si>
  <si>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</si>
  <si>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</si>
  <si>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</si>
  <si>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</si>
  <si>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</si>
  <si>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</si>
  <si>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</si>
  <si>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</si>
  <si>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</si>
  <si>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</si>
  <si>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</si>
  <si>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</si>
  <si>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</si>
  <si>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</si>
  <si>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</si>
  <si>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</si>
  <si>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</si>
  <si>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</si>
  <si>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</si>
  <si>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</si>
  <si>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</si>
  <si>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</si>
  <si>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</si>
  <si>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</si>
  <si>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</si>
  <si>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</si>
  <si>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</si>
  <si>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</si>
  <si>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</si>
  <si>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</si>
  <si>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</si>
  <si>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</si>
  <si>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</si>
  <si>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</si>
  <si>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</si>
  <si>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</si>
  <si>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</si>
  <si>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</si>
  <si>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</si>
  <si>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</si>
  <si>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</si>
  <si>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</si>
  <si>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</si>
  <si>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</si>
  <si>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</si>
  <si>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</si>
  <si>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</si>
  <si>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</si>
  <si>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</si>
  <si>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</si>
  <si>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</si>
  <si>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</si>
  <si>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</si>
  <si>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</si>
  <si>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</si>
  <si>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</si>
  <si>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</si>
  <si>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</si>
  <si>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</si>
  <si>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</si>
  <si>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</si>
  <si>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</si>
  <si>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</si>
  <si>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</si>
  <si>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</si>
  <si>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</si>
  <si>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</si>
  <si>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</si>
  <si>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</si>
  <si>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</si>
  <si>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</si>
  <si>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</si>
  <si>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</si>
  <si>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</si>
  <si>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</si>
  <si>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</si>
  <si>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</si>
  <si>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</si>
  <si>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</si>
  <si>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</si>
  <si>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</si>
  <si>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</si>
  <si>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</si>
  <si>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</si>
  <si>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</si>
  <si>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</si>
  <si>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</si>
  <si>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</si>
  <si>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</si>
  <si>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</si>
  <si>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</si>
  <si>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</si>
  <si>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</si>
  <si>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</si>
  <si>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</si>
  <si>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</si>
  <si>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</si>
  <si>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</si>
  <si>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</si>
  <si>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</si>
  <si>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</si>
  <si>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</si>
  <si>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</si>
  <si>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</si>
  <si>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</si>
  <si>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</si>
  <si>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</si>
  <si>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</si>
  <si>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</si>
  <si>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</si>
  <si>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</si>
  <si>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</si>
  <si>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</si>
  <si>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</si>
  <si>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</si>
  <si>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</si>
  <si>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</si>
  <si>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</si>
  <si>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</si>
  <si>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</si>
  <si>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</si>
  <si>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</si>
  <si>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</si>
  <si>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</si>
  <si>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</si>
  <si>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</si>
  <si>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</si>
  <si>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</si>
  <si>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</si>
  <si>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</si>
  <si>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</si>
  <si>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</si>
  <si>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</si>
  <si>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</si>
  <si>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</si>
  <si>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</si>
  <si>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</si>
  <si>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</si>
  <si>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</si>
  <si>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</si>
  <si>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</si>
  <si>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</si>
  <si>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</si>
  <si>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</si>
  <si>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</si>
  <si>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</si>
  <si>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</si>
  <si>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</si>
  <si>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</si>
  <si>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</si>
  <si>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</si>
  <si>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</si>
  <si>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</si>
  <si>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</si>
  <si>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</si>
  <si>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</si>
  <si>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</si>
  <si>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</si>
  <si>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</si>
  <si>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</si>
  <si>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</si>
  <si>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</si>
  <si>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</si>
  <si>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</si>
  <si>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</si>
  <si>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</si>
  <si>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</si>
  <si>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</si>
  <si>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</si>
  <si>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</si>
  <si>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</si>
  <si>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</si>
  <si>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</si>
  <si>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</si>
  <si>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</si>
  <si>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</si>
  <si>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</si>
  <si>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</si>
  <si>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</si>
  <si>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</si>
  <si>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</si>
  <si>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</si>
  <si>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</si>
  <si>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</si>
  <si>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</si>
  <si>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</si>
  <si>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</si>
  <si>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</si>
  <si>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</si>
  <si>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</si>
  <si>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</si>
  <si>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</si>
  <si>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</si>
  <si>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</si>
  <si>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</si>
  <si>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</si>
  <si>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</si>
  <si>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</si>
  <si>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</si>
  <si>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</si>
  <si>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</si>
  <si>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</si>
  <si>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</si>
  <si>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</si>
  <si>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</si>
  <si>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</si>
  <si>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</si>
  <si>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</si>
  <si>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</si>
  <si>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</si>
  <si>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</si>
  <si>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</si>
  <si>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</si>
  <si>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</si>
  <si>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</si>
  <si>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</si>
  <si>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</si>
  <si>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</si>
  <si>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</si>
  <si>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</si>
  <si>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</si>
  <si>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</si>
  <si>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</si>
  <si>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</si>
  <si>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</si>
  <si>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</si>
  <si>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</si>
  <si>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</si>
  <si>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</si>
  <si>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</si>
  <si>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</si>
  <si>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</si>
  <si>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</si>
  <si>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</si>
  <si>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</si>
  <si>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</si>
  <si>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</si>
  <si>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</si>
  <si>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</si>
  <si>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</si>
  <si>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</si>
  <si>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</si>
  <si>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</si>
  <si>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</si>
  <si>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</si>
  <si>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</si>
  <si>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</si>
  <si>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</si>
  <si>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</si>
  <si>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</si>
  <si>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</si>
  <si>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</si>
  <si>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</si>
  <si>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</si>
  <si>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</si>
  <si>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</si>
  <si>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</si>
  <si>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</si>
  <si>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</si>
  <si>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</si>
  <si>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</si>
  <si>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</si>
  <si>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</si>
  <si>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</si>
  <si>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</si>
  <si>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</si>
  <si>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</si>
  <si>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</si>
  <si>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</si>
  <si>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</si>
  <si>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</si>
  <si>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</si>
  <si>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</si>
  <si>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</si>
  <si>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</si>
  <si>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</si>
  <si>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</si>
  <si>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</si>
  <si>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</si>
  <si>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</si>
  <si>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</si>
  <si>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</si>
  <si>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</si>
  <si>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</si>
  <si>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</si>
  <si>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</si>
  <si>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</si>
  <si>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</si>
  <si>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</si>
  <si>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</si>
  <si>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</si>
  <si>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</si>
  <si>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</si>
  <si>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</si>
  <si>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</si>
  <si>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</si>
  <si>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</si>
  <si>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</si>
  <si>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</si>
  <si>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</si>
  <si>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</si>
  <si>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</si>
  <si>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</si>
  <si>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</si>
  <si>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</si>
  <si>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</si>
  <si>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</si>
  <si>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</si>
  <si>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</si>
  <si>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</si>
  <si>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</si>
  <si>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</si>
  <si>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</si>
  <si>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</si>
  <si>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</si>
  <si>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</si>
  <si>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</si>
  <si>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</si>
  <si>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</si>
  <si>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</si>
  <si>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</si>
  <si>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</si>
  <si>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</si>
  <si>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</si>
  <si>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</si>
  <si>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</si>
  <si>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</si>
  <si>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</si>
  <si>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</si>
  <si>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</si>
  <si>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</si>
  <si>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</si>
  <si>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</si>
  <si>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</si>
  <si>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</si>
  <si>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</si>
  <si>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</si>
  <si>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</si>
  <si>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</si>
  <si>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</si>
  <si>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</si>
  <si>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</si>
  <si>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</si>
  <si>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</si>
  <si>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</si>
  <si>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</si>
  <si>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</si>
  <si>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</si>
  <si>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</si>
  <si>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</si>
  <si>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</si>
  <si>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</si>
  <si>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</si>
  <si>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</si>
  <si>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</si>
  <si>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</si>
  <si>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</si>
  <si>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</si>
  <si>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</si>
  <si>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</si>
  <si>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</si>
  <si>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</si>
  <si>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</si>
  <si>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</si>
  <si>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</si>
  <si>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</si>
  <si>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</si>
  <si>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</si>
  <si>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</si>
  <si>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</si>
  <si>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</si>
  <si>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</si>
  <si>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</si>
  <si>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</si>
  <si>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</si>
  <si>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</si>
  <si>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</si>
  <si>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</si>
  <si>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</si>
  <si>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</si>
  <si>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</si>
  <si>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</si>
  <si>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</si>
  <si>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</si>
  <si>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</si>
  <si>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</si>
  <si>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</si>
  <si>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</si>
  <si>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</si>
  <si>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</si>
  <si>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</si>
  <si>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</si>
  <si>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</si>
  <si>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</si>
  <si>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</si>
  <si>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</si>
  <si>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</si>
  <si>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</si>
  <si>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</si>
  <si>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</si>
  <si>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</si>
  <si>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</si>
  <si>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</si>
  <si>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</si>
  <si>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</si>
  <si>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</si>
  <si>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</si>
  <si>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</si>
  <si>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</si>
  <si>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</si>
  <si>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</si>
  <si>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</si>
  <si>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</si>
  <si>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</si>
  <si>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</si>
  <si>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</si>
  <si>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</si>
  <si>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</si>
  <si>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</si>
  <si>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</si>
  <si>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</si>
  <si>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</si>
  <si>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</si>
  <si>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</si>
  <si>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</si>
  <si>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</si>
  <si>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</si>
  <si>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</si>
  <si>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</si>
  <si>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</si>
  <si>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</si>
  <si>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</si>
  <si>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</si>
  <si>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</si>
  <si>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</si>
  <si>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</si>
  <si>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</si>
  <si>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</si>
  <si>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</si>
  <si>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</si>
  <si>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</si>
  <si>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</si>
  <si>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</si>
  <si>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</si>
  <si>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</si>
  <si>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</si>
  <si>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</si>
  <si>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</si>
  <si>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</si>
  <si>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</si>
  <si>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</si>
  <si>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</si>
  <si>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</si>
  <si>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</si>
  <si>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</si>
  <si>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</si>
  <si>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</si>
  <si>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</si>
  <si>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</si>
  <si>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</si>
  <si>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</si>
  <si>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</si>
  <si>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</si>
  <si>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</si>
  <si>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</si>
  <si>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</si>
  <si>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</si>
  <si>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</si>
  <si>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</si>
  <si>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</si>
  <si>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</si>
  <si>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</si>
  <si>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</si>
  <si>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</si>
  <si>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</si>
  <si>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</si>
  <si>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</si>
  <si>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</si>
  <si>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</si>
  <si>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</si>
  <si>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</si>
  <si>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</si>
  <si>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</si>
  <si>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</si>
  <si>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</si>
  <si>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</si>
  <si>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</si>
  <si>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</si>
  <si>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</si>
  <si>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</si>
  <si>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</si>
  <si>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</si>
  <si>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</si>
  <si>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</si>
  <si>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</si>
  <si>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</si>
  <si>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</si>
  <si>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</si>
  <si>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</si>
  <si>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</si>
  <si>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</si>
  <si>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</si>
  <si>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</si>
  <si>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</si>
  <si>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</si>
  <si>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</si>
  <si>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</si>
  <si>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</si>
  <si>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</si>
  <si>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</si>
  <si>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</si>
  <si>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</si>
  <si>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</si>
  <si>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</si>
  <si>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</si>
  <si>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</si>
  <si>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</si>
  <si>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</si>
  <si>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</si>
  <si>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</si>
  <si>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</si>
  <si>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</si>
  <si>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</si>
  <si>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</si>
  <si>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</si>
  <si>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</si>
  <si>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</si>
  <si>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</si>
  <si>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</si>
  <si>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</si>
  <si>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</si>
  <si>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</si>
  <si>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</si>
  <si>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</si>
  <si>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</si>
  <si>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</si>
  <si>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</si>
  <si>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</si>
  <si>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</si>
  <si>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</si>
  <si>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</si>
  <si>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</si>
  <si>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</si>
  <si>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</si>
  <si>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</si>
  <si>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</si>
  <si>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</si>
  <si>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</si>
  <si>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</si>
  <si>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</si>
  <si>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</si>
  <si>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</si>
  <si>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</si>
  <si>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</si>
  <si>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</si>
  <si>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</si>
  <si>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</si>
  <si>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</si>
  <si>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</si>
  <si>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</si>
  <si>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</si>
  <si>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</si>
  <si>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</si>
  <si>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</si>
  <si>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</si>
  <si>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</si>
  <si>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</si>
  <si>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</si>
  <si>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</si>
  <si>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</si>
  <si>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</si>
  <si>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</si>
  <si>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</si>
  <si>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</si>
  <si>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</si>
  <si>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</si>
  <si>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</si>
  <si>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</si>
  <si>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</si>
  <si>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</si>
  <si>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</si>
  <si>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</si>
  <si>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</si>
  <si>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</si>
  <si>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</si>
  <si>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</si>
  <si>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</si>
  <si>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</si>
  <si>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</si>
  <si>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</si>
  <si>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</si>
  <si>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</si>
  <si>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</si>
  <si>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</si>
  <si>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</si>
  <si>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</si>
  <si>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</si>
  <si>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</si>
  <si>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</si>
  <si>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</si>
  <si>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</si>
  <si>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</si>
  <si>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</si>
  <si>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</si>
  <si>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</si>
  <si>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</si>
  <si>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</si>
  <si>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</si>
  <si>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</si>
  <si>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</si>
  <si>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</si>
  <si>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</si>
  <si>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</si>
  <si>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</si>
  <si>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</si>
  <si>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</si>
  <si>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</si>
  <si>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</si>
  <si>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</si>
  <si>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</si>
  <si>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</si>
  <si>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</si>
  <si>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</si>
  <si>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</si>
  <si>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</si>
  <si>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</si>
  <si>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</si>
  <si>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</si>
  <si>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</si>
  <si>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</si>
  <si>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</si>
  <si>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</si>
  <si>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</si>
  <si>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</si>
  <si>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</si>
  <si>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</si>
  <si>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</si>
  <si>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</si>
  <si>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</si>
  <si>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</si>
  <si>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</si>
  <si>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</si>
  <si>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</si>
  <si>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</si>
  <si>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</si>
  <si>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</si>
  <si>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</si>
  <si>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</si>
  <si>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</si>
  <si>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</si>
  <si>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</si>
  <si>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</si>
  <si>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</si>
  <si>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</si>
  <si>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</si>
  <si>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</si>
  <si>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</si>
  <si>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</si>
  <si>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</si>
  <si>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</si>
  <si>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</si>
  <si>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</si>
  <si>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</si>
  <si>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</si>
  <si>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</si>
  <si>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</si>
  <si>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</si>
  <si>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</si>
  <si>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</si>
  <si>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</si>
  <si>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</si>
  <si>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</si>
  <si>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</si>
  <si>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</si>
  <si>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</si>
  <si>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</si>
  <si>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</si>
  <si>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</si>
  <si>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</si>
  <si>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</si>
  <si>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</si>
  <si>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</si>
  <si>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</si>
  <si>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</si>
  <si>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</si>
  <si>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</si>
  <si>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</si>
  <si>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</si>
  <si>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</si>
  <si>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</si>
  <si>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</si>
  <si>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</si>
  <si>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</si>
  <si>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</si>
  <si>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</si>
  <si>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</si>
  <si>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</si>
  <si>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</si>
  <si>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</si>
  <si>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</si>
  <si>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</si>
  <si>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</si>
  <si>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</si>
  <si>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</si>
  <si>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</si>
  <si>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</si>
  <si>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</si>
  <si>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</si>
  <si>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</si>
  <si>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</si>
  <si>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</si>
  <si>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</si>
  <si>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</si>
  <si>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</si>
  <si>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</si>
  <si>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</si>
  <si>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</si>
  <si>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</si>
  <si>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</si>
  <si>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</si>
  <si>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</si>
  <si>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</si>
  <si>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</si>
  <si>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</si>
  <si>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</si>
  <si>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</si>
  <si>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</si>
  <si>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</si>
  <si>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</si>
  <si>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</si>
  <si>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</si>
  <si>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</si>
  <si>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</si>
  <si>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</si>
  <si>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</si>
  <si>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</si>
  <si>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</si>
  <si>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</si>
  <si>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</si>
  <si>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</si>
  <si>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</si>
  <si>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</si>
  <si>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</si>
  <si>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</si>
  <si>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</si>
  <si>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</si>
  <si>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</si>
  <si>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</si>
  <si>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</si>
  <si>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</si>
  <si>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</si>
  <si>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</si>
  <si>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</si>
  <si>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</si>
  <si>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</si>
  <si>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</si>
  <si>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</si>
  <si>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</si>
  <si>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</si>
  <si>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</si>
  <si>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</si>
  <si>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</si>
  <si>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</si>
  <si>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</si>
  <si>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</si>
  <si>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</si>
  <si>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</si>
  <si>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</si>
  <si>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</si>
  <si>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</si>
  <si>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</si>
  <si>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</si>
  <si>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</si>
  <si>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</si>
  <si>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</si>
  <si>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</si>
  <si>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</si>
  <si>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</si>
  <si>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</si>
  <si>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</si>
  <si>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</si>
  <si>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</si>
  <si>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</si>
  <si>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</si>
  <si>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</si>
  <si>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</si>
  <si>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</si>
  <si>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</si>
  <si>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</si>
  <si>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</si>
  <si>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</si>
  <si>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</si>
  <si>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</si>
  <si>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</si>
  <si>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</si>
  <si>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</si>
  <si>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</si>
  <si>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</si>
  <si>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</si>
  <si>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</si>
  <si>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</si>
  <si>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</si>
  <si>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</si>
  <si>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</si>
  <si>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</si>
  <si>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</si>
  <si>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</si>
  <si>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</si>
  <si>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</si>
  <si>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</si>
  <si>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</si>
  <si>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</si>
  <si>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</si>
  <si>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</si>
  <si>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</si>
  <si>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</si>
  <si>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</si>
  <si>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</si>
  <si>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</si>
  <si>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</si>
  <si>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</si>
  <si>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</si>
  <si>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</si>
  <si>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</si>
  <si>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</si>
  <si>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</si>
  <si>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</si>
  <si>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</si>
  <si>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</si>
  <si>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</si>
  <si>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</si>
  <si>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</si>
  <si>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</si>
  <si>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</si>
  <si>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</si>
  <si>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</si>
  <si>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</si>
  <si>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</si>
  <si>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</si>
  <si>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</si>
  <si>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</si>
  <si>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</si>
  <si>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</si>
  <si>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</si>
  <si>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</si>
  <si>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</si>
  <si>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</si>
  <si>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</si>
  <si>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</si>
  <si>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</si>
  <si>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</si>
  <si>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</si>
  <si>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</si>
  <si>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</si>
  <si>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</si>
  <si>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</si>
  <si>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</si>
  <si>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</si>
  <si>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</si>
  <si>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</si>
  <si>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</si>
  <si>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</si>
  <si>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</si>
  <si>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</si>
  <si>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</si>
  <si>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</si>
  <si>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</si>
  <si>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</si>
  <si>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</si>
  <si>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</si>
  <si>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</si>
  <si>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</si>
  <si>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</si>
  <si>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</si>
  <si>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</si>
  <si>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</si>
  <si>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</si>
  <si>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</si>
  <si>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</si>
  <si>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</si>
  <si>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</si>
  <si>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</si>
  <si>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</si>
  <si>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</si>
  <si>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</si>
  <si>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</si>
  <si>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</si>
  <si>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</si>
  <si>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</si>
  <si>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</si>
  <si>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</si>
  <si>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</si>
  <si>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</si>
  <si>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</si>
  <si>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</si>
  <si>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</si>
  <si>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</si>
  <si>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</si>
  <si>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</si>
  <si>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</si>
  <si>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</si>
  <si>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</si>
  <si>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</si>
  <si>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</si>
  <si>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</si>
  <si>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</si>
  <si>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</si>
  <si>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</si>
  <si>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</si>
  <si>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</si>
  <si>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</si>
  <si>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</si>
  <si>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</si>
  <si>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</si>
  <si>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</si>
  <si>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</si>
  <si>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</si>
  <si>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</si>
  <si>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</si>
  <si>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</si>
  <si>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</si>
  <si>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</si>
  <si>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</si>
  <si>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</si>
  <si>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</si>
  <si>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</si>
  <si>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</si>
  <si>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</si>
  <si>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</si>
  <si>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</si>
  <si>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</si>
  <si>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</si>
  <si>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</si>
  <si>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</si>
  <si>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</si>
  <si>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</si>
  <si>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</si>
  <si>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</si>
  <si>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</si>
  <si>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</si>
  <si>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</si>
  <si>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</si>
  <si>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</si>
  <si>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</si>
  <si>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</si>
  <si>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</si>
  <si>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</si>
  <si>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</si>
  <si>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</si>
  <si>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</si>
  <si>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</si>
  <si>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</si>
  <si>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</si>
  <si>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</si>
  <si>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</si>
  <si>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</si>
  <si>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</si>
  <si>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</si>
  <si>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</si>
  <si>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</si>
  <si>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</si>
  <si>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</si>
  <si>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</si>
  <si>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</si>
  <si>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</si>
  <si>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</si>
  <si>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</si>
  <si>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</si>
  <si>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</si>
  <si>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</si>
  <si>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</si>
  <si>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</si>
  <si>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</si>
  <si>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</si>
  <si>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</si>
  <si>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</si>
  <si>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</si>
  <si>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</si>
  <si>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</si>
  <si>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</si>
  <si>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</si>
  <si>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</si>
  <si>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</si>
  <si>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</si>
  <si>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</si>
  <si>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</si>
  <si>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</si>
  <si>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</si>
  <si>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</si>
  <si>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</si>
  <si>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</si>
  <si>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</si>
  <si>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</si>
  <si>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</si>
  <si>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</si>
  <si>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</si>
  <si>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</si>
  <si>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</si>
  <si>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</si>
  <si>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</si>
  <si>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</si>
  <si>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</si>
  <si>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</si>
  <si>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</si>
  <si>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</si>
  <si>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</si>
  <si>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</si>
  <si>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</si>
  <si>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</si>
  <si>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</si>
  <si>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</si>
  <si>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</si>
  <si>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</si>
  <si>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</si>
  <si>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</si>
  <si>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</si>
  <si>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</si>
  <si>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</si>
  <si>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</si>
  <si>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</si>
  <si>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</si>
  <si>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</si>
  <si>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</si>
  <si>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</si>
  <si>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</si>
  <si>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</si>
  <si>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</si>
  <si>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</si>
  <si>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</si>
  <si>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</si>
  <si>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</si>
  <si>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</si>
  <si>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</si>
  <si>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</si>
  <si>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</si>
  <si>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</si>
  <si>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</si>
  <si>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</si>
  <si>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</si>
  <si>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</si>
  <si>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</si>
  <si>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</si>
  <si>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</si>
  <si>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</si>
  <si>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</si>
  <si>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</si>
  <si>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</si>
  <si>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</si>
  <si>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</si>
  <si>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</si>
  <si>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</si>
  <si>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</si>
  <si>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</si>
  <si>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</si>
  <si>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</si>
  <si>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</si>
  <si>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</si>
  <si>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</si>
  <si>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</si>
  <si>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</si>
  <si>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</si>
  <si>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</si>
  <si>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</si>
  <si>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</si>
  <si>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</si>
  <si>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</si>
  <si>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</si>
  <si>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</si>
  <si>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</si>
  <si>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</si>
  <si>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</si>
  <si>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</si>
  <si>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</si>
  <si>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</si>
  <si>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</si>
  <si>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</si>
  <si>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</si>
  <si>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</si>
  <si>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</si>
  <si>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</si>
  <si>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</si>
  <si>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</si>
  <si>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</si>
  <si>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</si>
  <si>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</si>
  <si>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</si>
  <si>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</si>
  <si>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</si>
  <si>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</si>
  <si>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</si>
  <si>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</si>
  <si>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</si>
  <si>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</si>
  <si>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</si>
  <si>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</si>
  <si>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</si>
  <si>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</si>
  <si>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</si>
  <si>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</si>
  <si>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</si>
  <si>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</si>
  <si>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</si>
  <si>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</si>
  <si>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</si>
  <si>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</si>
  <si>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</si>
  <si>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</si>
  <si>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</si>
  <si>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</si>
  <si>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</si>
  <si>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</si>
  <si>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</si>
  <si>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</si>
  <si>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</si>
  <si>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</si>
  <si>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</si>
  <si>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</si>
  <si>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</si>
  <si>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</si>
  <si>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</si>
  <si>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</si>
  <si>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</si>
  <si>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</si>
  <si>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</si>
  <si>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</si>
  <si>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</si>
  <si>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</si>
  <si>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</si>
  <si>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</si>
  <si>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</si>
  <si>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</si>
  <si>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</si>
  <si>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</si>
  <si>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</si>
  <si>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</si>
  <si>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</si>
  <si>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</si>
  <si>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</si>
  <si>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</si>
  <si>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</si>
  <si>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</si>
  <si>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</si>
  <si>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</si>
  <si>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</si>
  <si>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</si>
  <si>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</si>
  <si>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</si>
  <si>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</si>
  <si>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</si>
  <si>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</si>
  <si>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</si>
  <si>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</si>
  <si>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</si>
  <si>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</si>
  <si>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</si>
  <si>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</si>
  <si>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</si>
  <si>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</si>
  <si>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</si>
  <si>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</si>
  <si>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</si>
  <si>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</si>
  <si>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</si>
  <si>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</si>
  <si>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</si>
  <si>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</si>
  <si>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</si>
  <si>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</si>
  <si>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</si>
  <si>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</si>
  <si>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</si>
  <si>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</si>
  <si>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</si>
  <si>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</si>
  <si>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</si>
  <si>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</si>
  <si>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</si>
  <si>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</si>
  <si>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</si>
  <si>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</si>
  <si>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</si>
  <si>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</si>
  <si>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</si>
  <si>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</si>
  <si>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</si>
  <si>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</si>
  <si>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</si>
  <si>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</si>
  <si>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</si>
  <si>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</si>
  <si>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</si>
  <si>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</si>
  <si>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</si>
  <si>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</si>
  <si>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</si>
  <si>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</si>
  <si>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</si>
  <si>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</si>
  <si>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</si>
  <si>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</si>
  <si>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</si>
  <si>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</si>
  <si>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</si>
  <si>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</si>
  <si>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</si>
  <si>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</si>
  <si>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</si>
  <si>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</si>
  <si>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</si>
  <si>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</si>
  <si>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</si>
  <si>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</si>
  <si>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</si>
  <si>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</si>
  <si>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</si>
  <si>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</si>
  <si>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</si>
  <si>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</si>
  <si>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</si>
  <si>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</si>
  <si>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</si>
  <si>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</si>
  <si>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</si>
  <si>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</si>
  <si>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</si>
  <si>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</si>
  <si>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</si>
  <si>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</si>
  <si>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</si>
  <si>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</si>
  <si>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</si>
  <si>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</si>
  <si>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</si>
  <si>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</si>
  <si>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</si>
  <si>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</si>
  <si>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</si>
  <si>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</si>
  <si>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</si>
  <si>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</si>
  <si>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</si>
  <si>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</si>
  <si>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</si>
  <si>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</si>
  <si>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</si>
  <si>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</si>
  <si>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</si>
  <si>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</si>
  <si>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</si>
  <si>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</si>
  <si>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</si>
  <si>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</si>
  <si>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</si>
  <si>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</si>
  <si>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</si>
  <si>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</si>
  <si>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</si>
  <si>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</si>
  <si>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</si>
  <si>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</si>
  <si>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</si>
  <si>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</si>
  <si>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</si>
  <si>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</si>
  <si>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</si>
  <si>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</si>
  <si>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</si>
  <si>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</si>
  <si>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</si>
  <si>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</si>
  <si>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</si>
  <si>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</si>
  <si>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</si>
  <si>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</si>
  <si>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</si>
  <si>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</si>
  <si>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</si>
  <si>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</si>
  <si>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</si>
  <si>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</si>
  <si>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</si>
  <si>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</si>
  <si>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</si>
  <si>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</si>
  <si>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</si>
  <si>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</si>
  <si>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</si>
  <si>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</si>
  <si>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</si>
  <si>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</si>
  <si>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</si>
  <si>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</si>
  <si>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</si>
  <si>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</si>
  <si>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</si>
  <si>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</si>
  <si>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</si>
  <si>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</si>
  <si>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</si>
  <si>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</si>
  <si>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</si>
  <si>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</si>
  <si>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</si>
  <si>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</si>
  <si>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</si>
  <si>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</si>
  <si>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</si>
  <si>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</si>
  <si>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</si>
  <si>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</si>
  <si>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</si>
  <si>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</si>
  <si>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</si>
  <si>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</si>
  <si>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</si>
  <si>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</si>
  <si>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</si>
  <si>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</si>
  <si>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</si>
  <si>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</si>
  <si>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</si>
  <si>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</si>
  <si>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</si>
  <si>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</si>
  <si>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</si>
  <si>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</si>
  <si>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</si>
  <si>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</si>
  <si>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</si>
  <si>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</si>
  <si>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</si>
  <si>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</si>
  <si>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</si>
  <si>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</si>
  <si>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</si>
  <si>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</si>
  <si>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</si>
  <si>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</si>
  <si>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</si>
  <si>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</si>
  <si>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</si>
  <si>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</si>
  <si>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</si>
  <si>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</si>
  <si>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</si>
  <si>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</si>
  <si>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</si>
  <si>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</si>
  <si>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</si>
  <si>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</si>
  <si>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</si>
  <si>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</si>
  <si>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</si>
  <si>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</si>
  <si>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</si>
  <si>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</si>
  <si>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</si>
  <si>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</si>
  <si>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</si>
  <si>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</si>
  <si>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</si>
  <si>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</si>
  <si>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</si>
  <si>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</si>
  <si>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</si>
  <si>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</si>
  <si>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</si>
  <si>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</si>
  <si>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</si>
  <si>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</si>
  <si>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</si>
  <si>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</si>
  <si>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</si>
  <si>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</si>
  <si>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</si>
  <si>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</si>
  <si>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</si>
  <si>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</si>
  <si>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</si>
  <si>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</si>
  <si>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</si>
  <si>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</si>
  <si>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</si>
  <si>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</si>
  <si>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</si>
  <si>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</si>
  <si>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</si>
  <si>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</si>
  <si>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</si>
  <si>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</si>
  <si>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</si>
  <si>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</si>
  <si>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</si>
  <si>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</si>
  <si>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</si>
  <si>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</si>
  <si>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</si>
  <si>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</si>
  <si>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</si>
  <si>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</si>
  <si>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</si>
  <si>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</si>
  <si>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</si>
  <si>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</si>
  <si>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</si>
  <si>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</si>
  <si>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</si>
  <si>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</si>
  <si>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</si>
  <si>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</si>
  <si>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</si>
  <si>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</si>
  <si>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</si>
  <si>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</si>
  <si>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</si>
  <si>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</si>
  <si>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</si>
  <si>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</si>
  <si>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</si>
  <si>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</si>
  <si>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</si>
  <si>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</si>
  <si>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</si>
  <si>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</si>
  <si>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</si>
  <si>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</si>
  <si>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</si>
  <si>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</si>
  <si>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</si>
  <si>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</si>
  <si>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</si>
  <si>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</si>
  <si>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</si>
  <si>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</si>
  <si>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</si>
  <si>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</si>
  <si>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</si>
  <si>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</si>
  <si>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</si>
  <si>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</si>
  <si>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</si>
  <si>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</si>
  <si>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</si>
  <si>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</si>
  <si>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</si>
  <si>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</si>
  <si>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</si>
  <si>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</si>
  <si>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</si>
  <si>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</si>
  <si>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</si>
  <si>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</si>
  <si>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</si>
  <si>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</si>
  <si>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</si>
  <si>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</si>
  <si>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</si>
  <si>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</si>
  <si>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</si>
  <si>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</si>
  <si>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</si>
  <si>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</si>
  <si>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</si>
  <si>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</si>
  <si>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</si>
  <si>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</si>
  <si>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</si>
  <si>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</si>
  <si>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</si>
  <si>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</si>
  <si>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</si>
  <si>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</si>
  <si>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</si>
  <si>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</si>
  <si>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</si>
  <si>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</si>
  <si>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</si>
  <si>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</si>
  <si>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</si>
  <si>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</si>
  <si>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</si>
  <si>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</si>
  <si>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</si>
  <si>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</si>
  <si>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</si>
  <si>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</si>
  <si>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</si>
  <si>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</si>
  <si>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</si>
  <si>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</si>
  <si>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</si>
  <si>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</si>
  <si>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</si>
  <si>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</si>
  <si>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</si>
  <si>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</si>
  <si>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</si>
  <si>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</si>
  <si>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</si>
  <si>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</si>
  <si>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</si>
  <si>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</si>
  <si>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</si>
  <si>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</si>
  <si>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</si>
  <si>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</si>
  <si>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</si>
  <si>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</si>
  <si>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</si>
  <si>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</si>
  <si>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</si>
  <si>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</si>
  <si>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</si>
  <si>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</si>
  <si>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</si>
  <si>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</si>
  <si>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</si>
  <si>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</si>
  <si>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</si>
  <si>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</si>
  <si>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</si>
  <si>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</si>
  <si>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</si>
  <si>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</si>
  <si>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</si>
  <si>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</si>
  <si>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</si>
  <si>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</si>
  <si>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</si>
  <si>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</si>
  <si>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</si>
  <si>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</si>
  <si>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</si>
  <si>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</si>
  <si>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</si>
  <si>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</si>
  <si>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</si>
  <si>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</si>
  <si>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</si>
  <si>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</si>
  <si>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</si>
  <si>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</si>
  <si>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</si>
  <si>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</si>
  <si>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</si>
  <si>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</si>
  <si>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</si>
  <si>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</si>
  <si>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</si>
  <si>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</si>
  <si>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</si>
  <si>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</si>
  <si>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</si>
  <si>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</si>
  <si>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</si>
  <si>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</si>
  <si>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</si>
  <si>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</si>
  <si>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</si>
  <si>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</si>
  <si>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</si>
  <si>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</si>
  <si>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</si>
  <si>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</si>
  <si>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</si>
  <si>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</si>
  <si>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</si>
  <si>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</si>
  <si>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</si>
  <si>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</si>
  <si>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</si>
  <si>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</si>
  <si>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</si>
  <si>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</si>
  <si>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</si>
  <si>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</si>
  <si>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</si>
  <si>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</si>
  <si>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</si>
  <si>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</si>
  <si>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</si>
  <si>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</si>
  <si>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</si>
  <si>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</si>
  <si>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</si>
  <si>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</si>
  <si>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</si>
  <si>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</si>
  <si>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</si>
  <si>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</si>
  <si>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</si>
  <si>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</si>
  <si>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</si>
  <si>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</si>
  <si>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</si>
  <si>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</si>
  <si>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</si>
  <si>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</si>
  <si>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</si>
  <si>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</si>
  <si>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</si>
  <si>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</si>
  <si>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</si>
  <si>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</si>
  <si>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</si>
  <si>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</si>
  <si>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</si>
  <si>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</si>
  <si>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</si>
  <si>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</si>
  <si>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</si>
  <si>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</si>
  <si>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</si>
  <si>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</si>
  <si>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</si>
  <si>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</si>
  <si>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</si>
  <si>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</si>
  <si>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</si>
  <si>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</si>
  <si>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</si>
  <si>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</si>
  <si>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</si>
  <si>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</si>
  <si>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</si>
  <si>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</si>
  <si>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</si>
  <si>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</si>
  <si>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</si>
  <si>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</si>
  <si>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</si>
  <si>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</si>
  <si>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</si>
  <si>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</si>
  <si>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</si>
  <si>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</si>
  <si>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</si>
  <si>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</si>
  <si>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</si>
  <si>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</si>
  <si>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</si>
  <si>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</si>
  <si>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</si>
  <si>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</si>
  <si>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</si>
  <si>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</si>
  <si>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</si>
  <si>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</si>
  <si>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</si>
  <si>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</si>
  <si>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</si>
  <si>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</si>
  <si>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</si>
  <si>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</si>
  <si>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</si>
  <si>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</si>
  <si>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</si>
  <si>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</si>
  <si>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</si>
  <si>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</si>
  <si>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</si>
  <si>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</si>
  <si>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</si>
  <si>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</si>
  <si>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</si>
  <si>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</si>
  <si>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</si>
  <si>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</si>
  <si>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</si>
  <si>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</si>
  <si>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</si>
  <si>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</si>
  <si>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</si>
  <si>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</si>
  <si>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</si>
  <si>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</si>
  <si>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</si>
  <si>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</si>
  <si>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</si>
  <si>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</si>
  <si>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</si>
  <si>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</si>
  <si>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</si>
  <si>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</si>
  <si>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</si>
  <si>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</si>
  <si>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</si>
  <si>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</si>
  <si>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</si>
  <si>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</si>
  <si>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</si>
  <si>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</si>
  <si>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</si>
  <si>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</si>
  <si>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</si>
  <si>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</si>
  <si>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</si>
  <si>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</si>
  <si>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</si>
  <si>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</si>
  <si>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</si>
  <si>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</si>
  <si>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</si>
  <si>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</si>
  <si>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</si>
  <si>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</si>
  <si>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</si>
  <si>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</si>
  <si>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</si>
  <si>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</si>
  <si>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</si>
  <si>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</si>
  <si>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</si>
  <si>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</si>
  <si>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</si>
  <si>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</si>
  <si>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</si>
  <si>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</si>
  <si>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</si>
  <si>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</si>
  <si>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</si>
  <si>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</si>
  <si>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</si>
  <si>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</si>
  <si>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</si>
  <si>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</si>
  <si>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</si>
  <si>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</si>
  <si>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</si>
  <si>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</si>
  <si>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</si>
  <si>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</si>
  <si>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</si>
  <si>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</si>
  <si>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</si>
  <si>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</si>
  <si>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</si>
  <si>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</si>
  <si>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</si>
  <si>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</si>
  <si>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</si>
  <si>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</si>
  <si>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</si>
  <si>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</si>
  <si>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</si>
  <si>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</si>
  <si>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</si>
  <si>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</si>
  <si>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</si>
  <si>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</si>
  <si>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</si>
  <si>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</si>
  <si>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</si>
  <si>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</si>
  <si>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</si>
  <si>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</si>
  <si>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</si>
  <si>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</si>
  <si>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</si>
  <si>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</si>
  <si>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</si>
  <si>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</si>
  <si>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</si>
  <si>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</si>
  <si>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</si>
  <si>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</si>
  <si>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</si>
  <si>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</si>
  <si>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</si>
  <si>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</si>
  <si>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</si>
  <si>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</si>
  <si>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</si>
  <si>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</si>
  <si>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</si>
  <si>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</si>
  <si>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</si>
  <si>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</si>
  <si>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</si>
  <si>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</si>
  <si>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</si>
  <si>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</si>
  <si>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</si>
  <si>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</si>
  <si>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</si>
  <si>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</si>
  <si>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</si>
  <si>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</si>
  <si>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</si>
  <si>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</si>
  <si>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</si>
  <si>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</si>
  <si>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</si>
  <si>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</si>
  <si>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</si>
  <si>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</si>
  <si>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</si>
  <si>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</si>
  <si>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</si>
  <si>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</si>
  <si>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</si>
  <si>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</si>
  <si>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</si>
  <si>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</si>
  <si>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</si>
  <si>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</si>
  <si>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</si>
  <si>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</si>
  <si>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</si>
  <si>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</si>
  <si>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</si>
  <si>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</si>
  <si>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</si>
  <si>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</si>
  <si>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</si>
  <si>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</si>
  <si>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</si>
  <si>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</si>
  <si>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</si>
  <si>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</si>
  <si>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</si>
  <si>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</si>
  <si>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</si>
  <si>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</si>
  <si>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</si>
  <si>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</si>
  <si>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</si>
  <si>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</si>
  <si>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</si>
  <si>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</si>
  <si>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</si>
  <si>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</si>
  <si>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</si>
  <si>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</si>
  <si>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</si>
  <si>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</si>
  <si>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</si>
  <si>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</si>
  <si>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</si>
  <si>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</si>
  <si>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</si>
  <si>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</si>
  <si>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</si>
  <si>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</si>
  <si>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</si>
  <si>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</si>
  <si>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</si>
  <si>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</si>
  <si>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</si>
  <si>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</si>
  <si>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</si>
  <si>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</si>
  <si>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</si>
  <si>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</si>
  <si>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</si>
  <si>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</si>
  <si>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</si>
  <si>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</si>
  <si>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</si>
  <si>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</si>
  <si>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</si>
  <si>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</si>
  <si>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</si>
  <si>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</si>
  <si>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</si>
  <si>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</si>
  <si>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</si>
  <si>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</si>
  <si>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</si>
  <si>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</si>
  <si>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</si>
  <si>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</si>
  <si>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</si>
  <si>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</si>
  <si>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</si>
  <si>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</si>
  <si>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</si>
  <si>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</si>
  <si>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</si>
  <si>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</si>
  <si>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</si>
  <si>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</si>
  <si>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</si>
  <si>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</si>
  <si>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</si>
  <si>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</si>
  <si>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</si>
  <si>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</si>
  <si>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</si>
  <si>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</si>
  <si>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</si>
  <si>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</si>
  <si>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</si>
  <si>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</si>
  <si>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</si>
  <si>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</si>
  <si>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</si>
  <si>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</si>
  <si>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</si>
  <si>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</si>
  <si>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</si>
  <si>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</si>
  <si>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</si>
  <si>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</si>
  <si>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</si>
  <si>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</si>
  <si>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</si>
  <si>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</si>
  <si>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</si>
  <si>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</si>
  <si>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</si>
  <si>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</si>
  <si>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</si>
  <si>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</si>
  <si>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</si>
  <si>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</si>
  <si>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</si>
  <si>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</si>
  <si>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</si>
  <si>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</si>
  <si>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</si>
  <si>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</si>
  <si>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</si>
  <si>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</si>
  <si>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</si>
  <si>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</si>
  <si>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</si>
  <si>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</si>
  <si>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</si>
  <si>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</si>
  <si>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</si>
  <si>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</si>
  <si>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</si>
  <si>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</si>
  <si>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</si>
  <si>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</si>
  <si>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</si>
  <si>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</si>
  <si>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</si>
  <si>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</si>
  <si>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</si>
  <si>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</si>
  <si>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</si>
  <si>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</si>
  <si>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</si>
  <si>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</si>
  <si>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</si>
  <si>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</si>
  <si>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</si>
  <si>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</si>
  <si>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</si>
  <si>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</si>
  <si>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</si>
  <si>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</si>
  <si>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</si>
  <si>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</si>
  <si>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</si>
  <si>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</si>
  <si>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</si>
  <si>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</si>
  <si>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</si>
  <si>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</si>
  <si>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</si>
  <si>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</si>
  <si>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</si>
  <si>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</si>
  <si>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</si>
  <si>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</si>
  <si>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</si>
  <si>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</si>
  <si>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</si>
  <si>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</si>
  <si>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</si>
  <si>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</si>
  <si>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</si>
  <si>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</si>
  <si>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</si>
  <si>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</si>
  <si>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</si>
  <si>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</si>
  <si>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</si>
  <si>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</si>
  <si>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</si>
  <si>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</si>
  <si>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</si>
  <si>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</si>
  <si>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</si>
  <si>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</si>
  <si>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</si>
  <si>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</si>
  <si>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</si>
  <si>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</si>
  <si>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</si>
  <si>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</si>
  <si>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</si>
  <si>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</si>
  <si>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</si>
  <si>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</si>
  <si>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</si>
  <si>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</si>
  <si>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</si>
  <si>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</si>
  <si>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</si>
  <si>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</si>
  <si>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</si>
  <si>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</si>
  <si>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</si>
  <si>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</si>
  <si>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</si>
  <si>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</si>
  <si>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</si>
  <si>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</si>
  <si>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</si>
  <si>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</si>
  <si>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</si>
  <si>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</si>
  <si>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</si>
  <si>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</si>
  <si>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</si>
  <si>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</si>
  <si>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</si>
  <si>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</si>
  <si>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</si>
  <si>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</si>
  <si>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</si>
  <si>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</si>
  <si>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</si>
  <si>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</si>
  <si>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</si>
  <si>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</si>
  <si>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</si>
  <si>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</si>
  <si>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</si>
  <si>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</si>
  <si>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</si>
  <si>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</si>
  <si>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</si>
  <si>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</si>
  <si>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</si>
  <si>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</si>
  <si>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</si>
  <si>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</si>
  <si>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</si>
  <si>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</si>
  <si>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</si>
  <si>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</si>
  <si>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</si>
  <si>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</si>
  <si>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</si>
  <si>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</si>
  <si>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</si>
  <si>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</si>
  <si>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</si>
  <si>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</si>
  <si>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</si>
  <si>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</si>
  <si>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</si>
  <si>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</si>
  <si>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</si>
  <si>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</si>
  <si>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</si>
  <si>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</si>
  <si>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</si>
  <si>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</si>
  <si>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</si>
  <si>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</si>
  <si>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</si>
  <si>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</si>
  <si>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</si>
  <si>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</si>
  <si>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</si>
  <si>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</si>
  <si>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</si>
  <si>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</si>
  <si>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</si>
  <si>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</si>
  <si>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</si>
  <si>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</si>
  <si>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</si>
  <si>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</si>
  <si>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</si>
  <si>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</si>
  <si>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</si>
  <si>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</si>
  <si>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</si>
  <si>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</si>
  <si>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</si>
  <si>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</si>
  <si>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</si>
  <si>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</si>
  <si>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</si>
  <si>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</si>
  <si>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</si>
  <si>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</si>
  <si>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</si>
  <si>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</si>
  <si>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</si>
  <si>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</si>
  <si>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</si>
  <si>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</si>
  <si>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</si>
  <si>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</si>
  <si>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</si>
  <si>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</si>
  <si>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</si>
  <si>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</si>
  <si>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</si>
  <si>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</si>
  <si>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</si>
  <si>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</si>
  <si>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</si>
  <si>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</si>
  <si>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</si>
  <si>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</si>
  <si>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</si>
  <si>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</si>
  <si>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</si>
  <si>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</si>
  <si>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</si>
  <si>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</si>
  <si>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</si>
  <si>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</si>
  <si>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</si>
  <si>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</si>
  <si>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</si>
  <si>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</si>
  <si>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</si>
  <si>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</si>
  <si>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</si>
  <si>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</si>
  <si>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</si>
  <si>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</si>
  <si>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</si>
  <si>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</si>
  <si>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</si>
  <si>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</si>
  <si>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</si>
  <si>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</si>
  <si>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</si>
  <si>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</si>
  <si>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</si>
  <si>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</si>
  <si>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</si>
  <si>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</si>
  <si>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</si>
  <si>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</si>
  <si>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</si>
  <si>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</si>
  <si>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</si>
  <si>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</si>
  <si>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</si>
  <si>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</si>
  <si>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</si>
  <si>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</si>
  <si>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</si>
  <si>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</si>
  <si>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</si>
  <si>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</si>
  <si>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</si>
  <si>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</si>
  <si>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</si>
  <si>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</si>
  <si>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</si>
  <si>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</si>
  <si>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</si>
  <si>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</si>
  <si>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</si>
  <si>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</si>
  <si>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</si>
  <si>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</si>
  <si>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</si>
  <si>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</si>
  <si>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</si>
  <si>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</si>
  <si>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</si>
  <si>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</si>
  <si>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</si>
  <si>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</si>
  <si>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</si>
  <si>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</si>
  <si>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</si>
  <si>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</si>
  <si>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</si>
  <si>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</si>
  <si>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</si>
  <si>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</si>
  <si>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</si>
  <si>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</si>
  <si>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</si>
  <si>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</si>
  <si>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</si>
  <si>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</si>
  <si>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</si>
  <si>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</si>
  <si>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</si>
  <si>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</si>
  <si>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</si>
  <si>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</si>
  <si>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</si>
  <si>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</si>
  <si>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</si>
  <si>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</si>
  <si>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</si>
  <si>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</si>
  <si>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</si>
  <si>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</si>
  <si>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</si>
  <si>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</si>
  <si>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</si>
  <si>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</si>
  <si>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</si>
  <si>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</si>
  <si>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</si>
  <si>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</si>
  <si>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</si>
  <si>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</si>
  <si>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</si>
  <si>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</si>
  <si>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</si>
  <si>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</si>
  <si>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</si>
  <si>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</si>
  <si>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</si>
  <si>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</si>
  <si>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</si>
  <si>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</si>
  <si>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</si>
  <si>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</si>
  <si>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</si>
  <si>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</si>
  <si>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</si>
  <si>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</si>
  <si>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</si>
  <si>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</si>
  <si>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</si>
  <si>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</si>
  <si>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</si>
  <si>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</si>
  <si>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</si>
  <si>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</si>
  <si>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</si>
  <si>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</si>
  <si>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</si>
  <si>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</si>
  <si>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</si>
  <si>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</si>
  <si>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</si>
  <si>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</si>
  <si>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</si>
  <si>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</si>
  <si>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</si>
  <si>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</si>
  <si>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</si>
  <si>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</si>
  <si>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</si>
  <si>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</si>
  <si>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</si>
  <si>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</si>
  <si>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</si>
  <si>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</si>
  <si>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</si>
  <si>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</si>
  <si>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</si>
  <si>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</si>
  <si>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</si>
  <si>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</si>
  <si>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</si>
  <si>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</si>
  <si>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</si>
  <si>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</si>
  <si>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</si>
  <si>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</si>
  <si>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</si>
  <si>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</si>
  <si>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</si>
  <si>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</si>
  <si>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</si>
  <si>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</si>
  <si>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</si>
  <si>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</si>
  <si>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</si>
  <si>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</si>
  <si>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</si>
  <si>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</si>
  <si>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</si>
  <si>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</si>
  <si>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</si>
  <si>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</si>
  <si>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</si>
  <si>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</si>
  <si>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</si>
  <si>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</si>
  <si>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</si>
  <si>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</si>
  <si>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</si>
  <si>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</si>
  <si>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</si>
  <si>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</si>
  <si>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</si>
  <si>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</si>
  <si>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</si>
  <si>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</si>
  <si>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</si>
  <si>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</si>
  <si>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</si>
  <si>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</si>
  <si>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</si>
  <si>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</si>
  <si>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</si>
  <si>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</si>
  <si>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</si>
  <si>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</si>
  <si>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</si>
  <si>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</si>
  <si>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</si>
  <si>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</si>
  <si>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</si>
  <si>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</si>
  <si>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</si>
  <si>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</si>
  <si>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</si>
  <si>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</si>
  <si>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</si>
  <si>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</si>
  <si>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</si>
  <si>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</si>
  <si>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</si>
  <si>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</si>
  <si>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</si>
  <si>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</si>
  <si>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</si>
  <si>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</si>
  <si>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</si>
  <si>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</si>
  <si>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</si>
  <si>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</si>
  <si>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</si>
  <si>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</si>
  <si>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</si>
  <si>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</si>
  <si>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</si>
  <si>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</si>
  <si>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</si>
  <si>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</si>
  <si>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</si>
  <si>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</si>
  <si>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</si>
  <si>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</si>
  <si>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</si>
  <si>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</si>
  <si>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</si>
  <si>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</si>
  <si>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</si>
  <si>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</si>
  <si>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</si>
  <si>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</si>
  <si>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</si>
  <si>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</si>
  <si>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</si>
  <si>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</si>
  <si>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</si>
  <si>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</si>
  <si>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</si>
  <si>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</si>
  <si>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</si>
  <si>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</si>
  <si>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</si>
  <si>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</si>
  <si>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</si>
  <si>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</si>
  <si>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</si>
  <si>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</si>
  <si>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</si>
  <si>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</si>
  <si>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</si>
  <si>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</si>
  <si>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</si>
  <si>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</si>
  <si>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</si>
  <si>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</si>
  <si>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</si>
  <si>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</si>
  <si>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</si>
  <si>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</si>
  <si>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</si>
  <si>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</si>
  <si>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</si>
  <si>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</si>
  <si>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</si>
  <si>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</si>
  <si>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</si>
  <si>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</si>
  <si>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</si>
  <si>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</si>
  <si>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</si>
  <si>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</si>
  <si>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</si>
  <si>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</si>
  <si>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</si>
  <si>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</si>
  <si>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</si>
  <si>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</si>
  <si>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</si>
  <si>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</si>
  <si>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</si>
  <si>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</si>
  <si>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</si>
  <si>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</si>
  <si>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</si>
  <si>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</si>
  <si>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</si>
  <si>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</si>
  <si>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</si>
  <si>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</si>
  <si>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</si>
  <si>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</si>
  <si>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</si>
  <si>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</si>
  <si>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</si>
  <si>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</si>
  <si>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</si>
  <si>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</si>
  <si>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</si>
  <si>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</si>
  <si>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</si>
  <si>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</si>
  <si>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</si>
  <si>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</si>
  <si>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</si>
  <si>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</si>
  <si>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</si>
  <si>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</si>
  <si>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</si>
  <si>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</si>
  <si>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</si>
  <si>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</si>
  <si>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</si>
  <si>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</si>
  <si>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</si>
  <si>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</si>
  <si>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</si>
  <si>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</si>
  <si>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</si>
  <si>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</si>
  <si>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</si>
  <si>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</si>
  <si>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</si>
  <si>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</si>
  <si>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</si>
  <si>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</si>
  <si>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</si>
  <si>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</si>
  <si>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</si>
  <si>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</si>
  <si>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</si>
  <si>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</si>
  <si>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</si>
  <si>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</si>
  <si>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</si>
  <si>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</si>
  <si>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</si>
  <si>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</si>
  <si>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</si>
  <si>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</si>
  <si>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</si>
  <si>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</si>
  <si>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</si>
  <si>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</si>
  <si>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</si>
  <si>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</si>
  <si>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</si>
  <si>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</si>
  <si>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</si>
  <si>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</si>
  <si>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</si>
  <si>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</si>
  <si>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</si>
  <si>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</si>
  <si>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</si>
  <si>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</si>
  <si>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</si>
  <si>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</si>
  <si>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</si>
  <si>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</si>
  <si>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</si>
  <si>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</si>
  <si>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</si>
  <si>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</si>
  <si>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</si>
  <si>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</si>
  <si>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</si>
  <si>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</si>
  <si>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</si>
  <si>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</si>
  <si>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</si>
  <si>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</si>
  <si>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</si>
  <si>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</si>
  <si>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</si>
  <si>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</si>
  <si>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</si>
  <si>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</si>
  <si>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</si>
  <si>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</si>
  <si>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</si>
  <si>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</si>
  <si>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</si>
  <si>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</si>
  <si>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</si>
  <si>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</si>
  <si>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</si>
  <si>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</si>
  <si>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</si>
  <si>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</si>
  <si>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</si>
  <si>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</si>
  <si>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</si>
  <si>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</si>
  <si>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</si>
  <si>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</si>
  <si>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</si>
  <si>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</si>
  <si>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</si>
  <si>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</si>
  <si>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</si>
  <si>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</si>
  <si>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</si>
  <si>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</si>
  <si>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</si>
  <si>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</si>
  <si>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</si>
  <si>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</si>
  <si>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</si>
  <si>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</si>
  <si>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</si>
  <si>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</si>
  <si>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</si>
  <si>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</si>
  <si>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</si>
  <si>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</si>
  <si>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</si>
  <si>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</si>
  <si>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</si>
  <si>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</si>
  <si>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</si>
  <si>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</si>
  <si>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</si>
  <si>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</si>
  <si>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</si>
  <si>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</si>
  <si>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</si>
  <si>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</si>
  <si>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</si>
  <si>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</si>
  <si>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</si>
  <si>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</si>
  <si>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</si>
  <si>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</si>
  <si>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</si>
  <si>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</si>
  <si>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</si>
  <si>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</si>
  <si>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</si>
  <si>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</si>
  <si>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</si>
  <si>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</si>
  <si>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</si>
  <si>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</si>
  <si>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</si>
  <si>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</si>
  <si>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</si>
  <si>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</si>
  <si>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</si>
  <si>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</si>
  <si>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</si>
  <si>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</si>
  <si>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</si>
  <si>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</si>
  <si>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</si>
  <si>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</si>
  <si>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</si>
  <si>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</si>
  <si>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</si>
  <si>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</si>
  <si>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</si>
  <si>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</si>
  <si>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</si>
  <si>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</si>
  <si>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</si>
  <si>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</si>
  <si>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</si>
  <si>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</si>
  <si>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</si>
  <si>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</si>
  <si>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</si>
  <si>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</si>
  <si>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</si>
  <si>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</si>
  <si>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</si>
  <si>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</si>
  <si>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</si>
  <si>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</si>
  <si>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</si>
  <si>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</si>
  <si>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</si>
  <si>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</si>
  <si>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</si>
  <si>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</si>
  <si>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</si>
  <si>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</si>
  <si>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</si>
  <si>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</si>
  <si>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</si>
  <si>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</si>
  <si>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</si>
  <si>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</si>
  <si>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</si>
  <si>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</si>
  <si>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</si>
  <si>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</si>
  <si>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</si>
  <si>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</si>
  <si>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</si>
  <si>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</si>
  <si>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</si>
  <si>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</si>
  <si>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</si>
  <si>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</si>
  <si>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</si>
  <si>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</si>
  <si>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</si>
  <si>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</si>
  <si>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</si>
  <si>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</si>
  <si>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</si>
  <si>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</si>
  <si>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</si>
  <si>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</si>
  <si>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</si>
  <si>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</si>
  <si>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</si>
  <si>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</si>
  <si>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</si>
  <si>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</si>
  <si>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</si>
  <si>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</si>
  <si>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</si>
  <si>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</si>
  <si>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</si>
  <si>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</si>
  <si>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</si>
  <si>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</si>
  <si>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</si>
  <si>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</si>
  <si>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</si>
  <si>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</si>
  <si>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</si>
  <si>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</si>
  <si>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</si>
  <si>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</si>
  <si>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</si>
  <si>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</si>
  <si>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</si>
  <si>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</si>
  <si>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</si>
  <si>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</si>
  <si>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</si>
  <si>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</si>
  <si>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</si>
  <si>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</si>
  <si>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</si>
  <si>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</si>
  <si>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</si>
  <si>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</si>
  <si>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</si>
  <si>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</si>
  <si>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</si>
  <si>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</si>
  <si>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</si>
  <si>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</si>
  <si>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</si>
  <si>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</si>
  <si>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</si>
  <si>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</si>
  <si>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</si>
  <si>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</si>
  <si>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</si>
  <si>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</si>
  <si>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</si>
  <si>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</si>
  <si>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</si>
  <si>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</si>
  <si>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</si>
  <si>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</si>
  <si>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</si>
  <si>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</si>
  <si>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</si>
  <si>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</si>
  <si>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</si>
  <si>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</si>
  <si>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</si>
  <si>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</si>
  <si>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</si>
  <si>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</si>
  <si>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</si>
  <si>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</si>
  <si>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</si>
  <si>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</si>
  <si>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</si>
  <si>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</si>
  <si>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</si>
  <si>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</si>
  <si>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</si>
  <si>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</si>
  <si>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</si>
  <si>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</si>
  <si>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</si>
  <si>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</si>
  <si>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</si>
  <si>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</si>
  <si>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</si>
  <si>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</si>
  <si>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</si>
  <si>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</si>
  <si>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</si>
  <si>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</si>
  <si>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</si>
  <si>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</si>
  <si>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</si>
  <si>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</si>
  <si>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</si>
  <si>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</si>
  <si>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</si>
  <si>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</si>
  <si>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</si>
  <si>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</si>
  <si>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</si>
  <si>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</si>
  <si>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</si>
  <si>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</si>
  <si>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</si>
  <si>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</si>
  <si>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</si>
  <si>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</si>
  <si>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</si>
  <si>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</si>
  <si>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</si>
  <si>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</si>
  <si>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</si>
  <si>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</si>
  <si>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</si>
  <si>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</si>
  <si>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</si>
  <si>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</si>
  <si>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</si>
  <si>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</si>
  <si>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</si>
  <si>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</si>
  <si>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</si>
  <si>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</si>
  <si>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</si>
  <si>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</si>
  <si>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</si>
  <si>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</si>
  <si>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</si>
  <si>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</si>
  <si>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</si>
  <si>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</si>
  <si>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</si>
  <si>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</si>
  <si>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</si>
  <si>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</si>
  <si>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</si>
  <si>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</si>
  <si>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</si>
  <si>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</si>
  <si>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</si>
  <si>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</si>
  <si>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</si>
  <si>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</si>
  <si>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</si>
  <si>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</si>
  <si>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</si>
  <si>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</si>
  <si>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</si>
  <si>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</si>
  <si>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</si>
  <si>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</si>
  <si>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</si>
  <si>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</si>
  <si>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</si>
  <si>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</si>
  <si>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</si>
  <si>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</si>
  <si>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</si>
  <si>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</si>
  <si>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</si>
  <si>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</si>
  <si>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</si>
  <si>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</si>
  <si>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</si>
  <si>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</si>
  <si>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</si>
  <si>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</si>
  <si>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</si>
  <si>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</si>
  <si>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</si>
  <si>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</si>
  <si>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</si>
  <si>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</si>
  <si>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</si>
  <si>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</si>
  <si>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</si>
  <si>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</si>
  <si>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</si>
  <si>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</si>
  <si>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</si>
  <si>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</si>
  <si>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</si>
  <si>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</si>
  <si>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</si>
  <si>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</si>
  <si>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</si>
  <si>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</si>
  <si>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</si>
  <si>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</si>
  <si>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</si>
  <si>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</si>
  <si>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</si>
  <si>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</si>
  <si>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</si>
  <si>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</si>
  <si>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</si>
  <si>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</si>
  <si>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</si>
  <si>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</si>
  <si>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</si>
  <si>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</si>
  <si>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</si>
  <si>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</si>
  <si>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</si>
  <si>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</si>
  <si>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</si>
  <si>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</si>
  <si>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</si>
  <si>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</si>
  <si>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</si>
  <si>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</si>
  <si>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</si>
  <si>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</si>
  <si>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</si>
  <si>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</si>
  <si>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</si>
  <si>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</si>
  <si>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</si>
  <si>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</si>
  <si>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</si>
  <si>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</si>
  <si>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</si>
  <si>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</si>
  <si>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</si>
  <si>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</si>
  <si>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</si>
  <si>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</si>
  <si>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</si>
  <si>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</si>
  <si>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</si>
  <si>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</si>
  <si>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</si>
  <si>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</si>
  <si>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</si>
  <si>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</si>
  <si>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</si>
  <si>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</si>
  <si>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</si>
  <si>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</si>
  <si>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</si>
  <si>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</si>
  <si>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</si>
  <si>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</si>
  <si>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</si>
  <si>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</si>
  <si>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</si>
  <si>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</si>
  <si>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</si>
  <si>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</si>
  <si>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</si>
  <si>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</si>
  <si>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</si>
  <si>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</si>
  <si>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</si>
  <si>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</si>
  <si>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</si>
  <si>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</si>
  <si>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</si>
  <si>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</si>
  <si>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</si>
  <si>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</si>
  <si>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</si>
  <si>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</si>
  <si>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</si>
  <si>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</si>
  <si>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</si>
  <si>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</si>
  <si>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</si>
  <si>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</si>
  <si>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</si>
  <si>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</si>
  <si>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</si>
  <si>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</si>
  <si>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</si>
  <si>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</si>
  <si>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</si>
  <si>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</si>
  <si>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</si>
  <si>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</si>
  <si>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</si>
  <si>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</si>
  <si>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</si>
  <si>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</si>
  <si>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</si>
  <si>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</si>
  <si>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</si>
  <si>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</si>
  <si>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</si>
  <si>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</si>
  <si>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</si>
  <si>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</si>
  <si>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</si>
  <si>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</si>
  <si>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</si>
  <si>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</si>
  <si>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</si>
  <si>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</si>
  <si>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</si>
  <si>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</si>
  <si>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</si>
  <si>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</si>
  <si>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</si>
  <si>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</si>
  <si>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</si>
  <si>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</si>
  <si>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</si>
  <si>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</si>
  <si>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</si>
  <si>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</si>
  <si>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</si>
  <si>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</si>
  <si>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</si>
  <si>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</si>
  <si>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</si>
  <si>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</si>
  <si>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</si>
  <si>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</si>
  <si>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</si>
  <si>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</si>
  <si>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</si>
  <si>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</si>
  <si>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</si>
  <si>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</si>
  <si>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</si>
  <si>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</si>
  <si>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</si>
  <si>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</si>
  <si>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</si>
  <si>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</si>
  <si>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</si>
  <si>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</si>
  <si>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</si>
  <si>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</si>
  <si>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</si>
  <si>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</si>
  <si>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</si>
  <si>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</si>
  <si>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</si>
  <si>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</si>
  <si>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</si>
  <si>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</si>
  <si>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</si>
  <si>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</si>
  <si>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</si>
  <si>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</si>
  <si>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</si>
  <si>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</si>
  <si>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</si>
  <si>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</si>
  <si>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</si>
  <si>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</si>
  <si>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</si>
  <si>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</si>
  <si>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</si>
  <si>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</si>
  <si>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</si>
  <si>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</si>
  <si>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</si>
  <si>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</si>
  <si>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</si>
  <si>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</si>
  <si>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</si>
  <si>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</si>
  <si>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</si>
  <si>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</si>
  <si>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</si>
  <si>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</si>
  <si>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</si>
  <si>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</si>
  <si>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</si>
  <si>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</si>
  <si>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</si>
  <si>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</si>
  <si>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</si>
  <si>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</si>
  <si>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</si>
  <si>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</si>
  <si>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</si>
  <si>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</si>
  <si>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</si>
  <si>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</si>
  <si>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</si>
  <si>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</si>
  <si>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</si>
  <si>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</si>
  <si>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</si>
  <si>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</si>
  <si>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</si>
  <si>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</si>
  <si>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</si>
  <si>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</si>
  <si>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</si>
  <si>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</si>
  <si>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</si>
  <si>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</si>
  <si>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</si>
  <si>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</si>
  <si>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</si>
  <si>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</si>
  <si>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</si>
  <si>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</si>
  <si>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</si>
  <si>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</si>
  <si>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</si>
  <si>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</si>
  <si>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</si>
  <si>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</si>
  <si>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</si>
  <si>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</si>
  <si>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</si>
  <si>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</si>
  <si>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</si>
  <si>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</si>
  <si>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</si>
  <si>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</si>
  <si>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</si>
  <si>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</si>
  <si>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</si>
  <si>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</si>
  <si>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</si>
  <si>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</si>
  <si>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</si>
  <si>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</si>
  <si>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</si>
  <si>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</si>
  <si>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</si>
  <si>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</si>
  <si>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</si>
  <si>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</si>
  <si>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</si>
  <si>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</si>
  <si>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</si>
  <si>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</si>
  <si>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</si>
  <si>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</si>
  <si>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</si>
  <si>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</si>
  <si>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</si>
  <si>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</si>
  <si>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</si>
  <si>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</si>
  <si>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</si>
  <si>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</si>
  <si>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</si>
  <si>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</si>
  <si>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</si>
  <si>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</si>
  <si>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</si>
  <si>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</si>
  <si>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</si>
  <si>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</si>
  <si>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</si>
  <si>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</si>
  <si>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</si>
  <si>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</si>
  <si>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</si>
  <si>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</si>
  <si>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</si>
  <si>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</si>
  <si>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</si>
  <si>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</si>
  <si>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</si>
  <si>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</si>
  <si>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</si>
  <si>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</si>
  <si>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</si>
  <si>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</si>
  <si>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</si>
  <si>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</si>
  <si>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</si>
  <si>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</si>
  <si>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</si>
  <si>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</si>
  <si>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</si>
  <si>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</si>
  <si>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</si>
  <si>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</si>
  <si>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</si>
  <si>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</si>
  <si>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</si>
  <si>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</si>
  <si>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</si>
  <si>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</si>
  <si>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</si>
  <si>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</si>
  <si>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</si>
  <si>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</si>
  <si>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</si>
  <si>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</si>
  <si>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</si>
  <si>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</si>
  <si>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</si>
  <si>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</si>
  <si>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</si>
  <si>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</si>
  <si>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</si>
  <si>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</si>
  <si>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</si>
  <si>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</si>
  <si>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</si>
  <si>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</si>
  <si>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</si>
  <si>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</si>
  <si>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</si>
  <si>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</si>
  <si>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</si>
  <si>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</si>
  <si>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</si>
  <si>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</si>
  <si>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</si>
  <si>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</si>
  <si>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</si>
  <si>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</si>
  <si>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</si>
  <si>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</si>
  <si>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</si>
  <si>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</si>
  <si>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</si>
  <si>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</si>
  <si>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</si>
  <si>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</si>
  <si>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</si>
  <si>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</si>
  <si>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</si>
  <si>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</si>
  <si>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</si>
  <si>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</si>
  <si>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</si>
  <si>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</si>
  <si>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</si>
  <si>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</si>
  <si>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</si>
  <si>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</si>
  <si>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</si>
  <si>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</si>
  <si>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</si>
  <si>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</si>
  <si>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</si>
  <si>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</si>
  <si>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</si>
  <si>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</si>
  <si>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</si>
  <si>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</si>
  <si>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</si>
  <si>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</si>
  <si>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</si>
  <si>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</si>
  <si>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</si>
  <si>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</si>
  <si>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</si>
  <si>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</si>
  <si>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</si>
  <si>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</si>
  <si>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</si>
  <si>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</si>
  <si>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</si>
  <si>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</si>
  <si>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</si>
  <si>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</si>
  <si>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</si>
  <si>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</si>
  <si>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</si>
  <si>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</si>
  <si>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</si>
  <si>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</si>
  <si>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</si>
  <si>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</si>
  <si>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</si>
  <si>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</si>
  <si>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</si>
  <si>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</si>
  <si>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</si>
  <si>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</si>
  <si>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</si>
  <si>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</si>
  <si>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</si>
  <si>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</si>
  <si>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</si>
  <si>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</si>
  <si>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</si>
  <si>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</si>
  <si>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</si>
  <si>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</si>
  <si>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</si>
  <si>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</si>
  <si>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</si>
  <si>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</si>
  <si>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</si>
  <si>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</si>
  <si>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</si>
  <si>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</si>
  <si>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</si>
  <si>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</si>
  <si>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</si>
  <si>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</si>
  <si>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</si>
  <si>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</si>
  <si>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</si>
  <si>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</si>
  <si>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</si>
  <si>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</si>
  <si>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</si>
  <si>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</si>
  <si>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</si>
  <si>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</si>
  <si>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</si>
  <si>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</si>
  <si>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</si>
  <si>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</si>
  <si>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</si>
  <si>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</si>
  <si>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</si>
  <si>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</si>
  <si>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</si>
  <si>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</si>
  <si>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</si>
  <si>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</si>
  <si>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</si>
  <si>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</si>
  <si>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</si>
  <si>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</si>
  <si>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</si>
  <si>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</si>
  <si>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</si>
  <si>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</si>
  <si>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</si>
  <si>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</si>
  <si>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</si>
  <si>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</si>
  <si>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</si>
  <si>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</si>
  <si>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</si>
  <si>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</si>
  <si>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</si>
  <si>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</si>
  <si>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</si>
  <si>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</si>
  <si>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</si>
  <si>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</si>
  <si>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</si>
  <si>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</si>
  <si>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</si>
  <si>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</si>
  <si>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</si>
  <si>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</si>
  <si>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</si>
  <si>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</si>
  <si>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</si>
  <si>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</si>
  <si>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</si>
  <si>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</si>
  <si>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</si>
  <si>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</si>
  <si>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</si>
  <si>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</si>
  <si>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</si>
  <si>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</si>
  <si>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</si>
  <si>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</si>
  <si>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</si>
  <si>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</si>
  <si>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</si>
  <si>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</si>
  <si>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</si>
  <si>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</si>
  <si>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</si>
  <si>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</si>
  <si>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</si>
  <si>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</si>
  <si>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</si>
  <si>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</si>
  <si>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</si>
  <si>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</si>
  <si>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</si>
  <si>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</si>
  <si>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</si>
  <si>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</si>
  <si>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</si>
  <si>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</si>
  <si>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</si>
  <si>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</si>
  <si>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</si>
  <si>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</si>
  <si>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</si>
  <si>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</si>
  <si>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</si>
  <si>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</si>
  <si>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</si>
  <si>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</si>
  <si>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</si>
  <si>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</si>
  <si>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</si>
  <si>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</si>
  <si>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</si>
  <si>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</si>
  <si>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</si>
  <si>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</si>
  <si>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</si>
  <si>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</si>
  <si>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</si>
  <si>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</si>
  <si>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</si>
  <si>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</si>
  <si>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</si>
  <si>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</si>
  <si>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</si>
  <si>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</si>
  <si>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</si>
  <si>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</si>
  <si>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</si>
  <si>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</si>
  <si>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</si>
  <si>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</si>
  <si>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</si>
  <si>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</si>
  <si>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</si>
  <si>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</si>
  <si>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</si>
  <si>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</si>
  <si>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</si>
  <si>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</si>
  <si>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</si>
  <si>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</si>
  <si>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</si>
  <si>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</si>
  <si>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</si>
  <si>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</si>
  <si>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</si>
  <si>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</si>
  <si>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</si>
  <si>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</si>
  <si>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</si>
  <si>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</si>
  <si>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</si>
  <si>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</si>
  <si>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</si>
  <si>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</si>
  <si>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</si>
  <si>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</si>
  <si>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</si>
  <si>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</si>
  <si>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</si>
  <si>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</si>
  <si>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</si>
  <si>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</si>
  <si>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</si>
  <si>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</si>
  <si>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</si>
  <si>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</si>
  <si>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</si>
  <si>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</si>
  <si>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</si>
  <si>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</si>
  <si>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</si>
  <si>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</si>
  <si>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</si>
  <si>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</si>
  <si>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</si>
  <si>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</si>
  <si>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</si>
  <si>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</si>
  <si>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</si>
  <si>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</si>
  <si>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</si>
  <si>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</si>
  <si>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</si>
  <si>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</si>
  <si>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</si>
  <si>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</si>
  <si>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</si>
  <si>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</si>
  <si>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</si>
  <si>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</si>
  <si>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</si>
  <si>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</si>
  <si>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</si>
  <si>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</si>
  <si>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</si>
  <si>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</si>
  <si>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</si>
  <si>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</si>
  <si>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</si>
  <si>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</si>
  <si>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</si>
  <si>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</si>
  <si>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</si>
  <si>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</si>
  <si>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</si>
  <si>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</si>
  <si>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</si>
  <si>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</si>
  <si>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</si>
  <si>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</si>
  <si>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</si>
  <si>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</si>
  <si>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</si>
  <si>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</si>
  <si>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</si>
  <si>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</si>
  <si>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</si>
  <si>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</si>
  <si>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</si>
  <si>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</si>
  <si>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</si>
  <si>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</si>
  <si>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</si>
  <si>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</si>
  <si>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</si>
  <si>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</si>
  <si>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</si>
  <si>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</si>
  <si>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</si>
  <si>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</si>
  <si>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</si>
  <si>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</si>
  <si>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</si>
  <si>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</si>
  <si>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</si>
  <si>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</si>
  <si>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</si>
  <si>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</si>
  <si>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</si>
  <si>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</si>
  <si>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</si>
  <si>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</si>
  <si>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</si>
  <si>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</si>
  <si>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</si>
  <si>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</si>
  <si>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</si>
  <si>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</si>
  <si>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</si>
  <si>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</si>
  <si>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</si>
  <si>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</si>
  <si>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</si>
  <si>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</si>
  <si>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</si>
  <si>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</si>
  <si>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</si>
  <si>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</si>
  <si>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</si>
  <si>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</si>
  <si>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</si>
  <si>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</si>
  <si>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</si>
  <si>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</si>
  <si>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</si>
  <si>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</si>
  <si>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</si>
  <si>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</si>
  <si>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</si>
  <si>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</si>
  <si>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</si>
  <si>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</si>
  <si>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</si>
  <si>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</si>
  <si>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</si>
  <si>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</si>
  <si>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</si>
  <si>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</si>
  <si>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</si>
  <si>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</si>
  <si>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</si>
  <si>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</si>
  <si>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</si>
  <si>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</si>
  <si>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</si>
  <si>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</si>
  <si>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</si>
  <si>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</si>
  <si>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</si>
  <si>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</si>
  <si>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</si>
  <si>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</si>
  <si>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</si>
  <si>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</si>
  <si>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</si>
  <si>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</si>
  <si>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</si>
  <si>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</si>
  <si>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</si>
  <si>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</si>
  <si>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</si>
  <si>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</si>
  <si>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</si>
  <si>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</si>
  <si>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</si>
  <si>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</si>
  <si>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</si>
  <si>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</si>
  <si>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</si>
  <si>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</si>
  <si>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</si>
  <si>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</si>
  <si>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</si>
  <si>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</si>
  <si>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</si>
  <si>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</si>
  <si>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</si>
  <si>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</si>
  <si>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</si>
  <si>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</si>
  <si>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</si>
  <si>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</si>
  <si>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</si>
  <si>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</si>
  <si>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</si>
  <si>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</si>
  <si>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</si>
  <si>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</si>
  <si>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</si>
  <si>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</si>
  <si>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</si>
  <si>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</si>
  <si>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</si>
  <si>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</si>
  <si>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</si>
  <si>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</si>
  <si>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</si>
  <si>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</si>
  <si>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</si>
  <si>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</si>
  <si>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</si>
  <si>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</si>
  <si>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</si>
  <si>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</si>
  <si>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</si>
  <si>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</si>
  <si>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</si>
  <si>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</si>
  <si>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</si>
  <si>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</si>
  <si>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</si>
  <si>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</si>
  <si>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</si>
  <si>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</si>
  <si>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</si>
  <si>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</si>
  <si>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</si>
  <si>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</si>
  <si>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</si>
  <si>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</si>
  <si>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</si>
  <si>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</si>
  <si>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</si>
  <si>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</si>
  <si>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</si>
  <si>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</si>
  <si>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</si>
  <si>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</si>
  <si>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</si>
  <si>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</si>
  <si>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</si>
  <si>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</si>
  <si>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</si>
  <si>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</si>
  <si>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</si>
  <si>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</si>
  <si>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</si>
  <si>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</si>
  <si>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</si>
  <si>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</si>
  <si>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</si>
  <si>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</si>
  <si>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</si>
  <si>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</si>
  <si>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</si>
  <si>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</si>
  <si>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</si>
  <si>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</si>
  <si>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</si>
  <si>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</si>
  <si>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</si>
  <si>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</si>
  <si>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</si>
  <si>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</si>
  <si>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</si>
  <si>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</si>
  <si>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</si>
  <si>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</si>
  <si>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</si>
  <si>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</si>
  <si>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</si>
  <si>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</si>
  <si>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</si>
  <si>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</si>
  <si>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</si>
  <si>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</si>
  <si>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</si>
  <si>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</si>
  <si>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</si>
  <si>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</si>
  <si>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</si>
  <si>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</si>
  <si>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</si>
  <si>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</si>
  <si>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</si>
  <si>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</si>
  <si>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</si>
  <si>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</si>
  <si>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</si>
  <si>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</si>
  <si>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</si>
  <si>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</si>
  <si>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</si>
  <si>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</si>
  <si>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</si>
  <si>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</si>
  <si>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</si>
  <si>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</si>
  <si>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</si>
  <si>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</si>
  <si>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</si>
  <si>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</si>
  <si>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</si>
  <si>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</si>
  <si>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</si>
  <si>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</si>
  <si>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</si>
  <si>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</si>
  <si>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</si>
  <si>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</si>
  <si>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</si>
  <si>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</si>
  <si>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</si>
  <si>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</si>
  <si>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</si>
  <si>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</si>
  <si>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</si>
  <si>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</si>
  <si>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</si>
  <si>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</si>
  <si>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</si>
  <si>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</si>
  <si>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</si>
  <si>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</si>
  <si>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</si>
  <si>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</si>
  <si>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</si>
  <si>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</si>
  <si>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</si>
  <si>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</si>
  <si>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</si>
  <si>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</si>
  <si>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</si>
  <si>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</si>
  <si>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</si>
  <si>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</si>
  <si>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</si>
  <si>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</si>
  <si>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</si>
  <si>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</si>
  <si>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</si>
  <si>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</si>
  <si>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</si>
  <si>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</si>
  <si>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</si>
  <si>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</si>
  <si>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</si>
  <si>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</si>
  <si>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</si>
  <si>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</si>
  <si>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</si>
  <si>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</si>
  <si>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</si>
  <si>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</si>
  <si>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</si>
  <si>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</si>
  <si>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</si>
  <si>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</si>
  <si>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</si>
  <si>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</si>
  <si>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</si>
  <si>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</si>
  <si>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</si>
  <si>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</si>
  <si>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</si>
  <si>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</si>
  <si>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</si>
  <si>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</si>
  <si>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</si>
  <si>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</si>
  <si>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</si>
  <si>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</si>
  <si>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</si>
  <si>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</si>
  <si>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</si>
  <si>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</si>
  <si>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</si>
  <si>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</si>
  <si>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</si>
  <si>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</si>
  <si>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</si>
  <si>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</si>
  <si>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</si>
  <si>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</si>
  <si>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</si>
  <si>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</si>
  <si>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</si>
  <si>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</si>
  <si>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</si>
  <si>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</si>
  <si>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</si>
  <si>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</si>
  <si>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</si>
  <si>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</si>
  <si>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</si>
  <si>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</si>
  <si>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</si>
  <si>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</si>
  <si>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</si>
  <si>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</si>
  <si>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</si>
  <si>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</si>
  <si>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</si>
  <si>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</si>
  <si>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</si>
  <si>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</si>
  <si>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</si>
  <si>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</si>
  <si>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</si>
  <si>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</si>
  <si>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</si>
  <si>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</si>
  <si>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</si>
  <si>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</si>
  <si>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</si>
  <si>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</si>
  <si>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</si>
  <si>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</si>
  <si>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</si>
  <si>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</si>
  <si>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</si>
  <si>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</si>
  <si>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</si>
  <si>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</si>
  <si>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</si>
  <si>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</si>
  <si>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</si>
  <si>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</si>
  <si>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</si>
  <si>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</si>
  <si>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</si>
  <si>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</si>
  <si>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</si>
  <si>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</si>
  <si>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</si>
  <si>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</si>
  <si>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</si>
  <si>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</si>
  <si>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</si>
  <si>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</si>
  <si>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</si>
  <si>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</si>
  <si>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</si>
  <si>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</si>
  <si>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</si>
  <si>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</si>
  <si>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</si>
  <si>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</si>
  <si>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</si>
  <si>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</si>
  <si>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</si>
  <si>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</si>
  <si>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</si>
  <si>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</si>
  <si>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</si>
  <si>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</si>
  <si>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</si>
  <si>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</si>
  <si>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</si>
  <si>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</si>
  <si>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</si>
  <si>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</si>
  <si>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</si>
  <si>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</si>
  <si>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</si>
  <si>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</si>
  <si>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</si>
  <si>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</si>
  <si>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</si>
  <si>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</si>
  <si>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</si>
  <si>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</si>
  <si>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</si>
  <si>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</si>
  <si>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</si>
  <si>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</si>
  <si>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</si>
  <si>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</si>
  <si>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</si>
  <si>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</si>
  <si>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</si>
  <si>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</si>
  <si>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</si>
  <si>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</si>
  <si>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</si>
  <si>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</si>
  <si>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</si>
  <si>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</si>
  <si>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</si>
  <si>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</si>
  <si>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</si>
  <si>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</si>
  <si>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</si>
  <si>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</si>
  <si>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</si>
  <si>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</si>
  <si>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</si>
  <si>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</si>
  <si>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</si>
  <si>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</si>
  <si>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</si>
  <si>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</si>
  <si>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</si>
  <si>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</si>
  <si>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</si>
  <si>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</si>
  <si>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</si>
  <si>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</si>
  <si>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</si>
  <si>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</si>
  <si>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</si>
  <si>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</si>
  <si>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</si>
  <si>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</si>
  <si>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</si>
  <si>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</si>
  <si>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</si>
  <si>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</si>
  <si>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</si>
  <si>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</si>
  <si>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</si>
  <si>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</si>
  <si>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</si>
  <si>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</si>
  <si>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</si>
  <si>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</si>
  <si>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</si>
  <si>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</si>
  <si>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</si>
  <si>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</si>
  <si>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</si>
  <si>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</si>
  <si>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</si>
  <si>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</si>
  <si>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</si>
  <si>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</si>
  <si>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</si>
  <si>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</si>
  <si>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</si>
  <si>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</si>
  <si>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</si>
  <si>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</si>
  <si>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</si>
  <si>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</si>
  <si>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</si>
  <si>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</si>
  <si>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</si>
  <si>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</si>
  <si>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</si>
  <si>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</si>
  <si>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</si>
  <si>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</si>
  <si>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</si>
  <si>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</si>
  <si>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</si>
  <si>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</si>
  <si>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</si>
  <si>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</si>
  <si>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</si>
  <si>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</si>
  <si>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</si>
  <si>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</si>
  <si>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</si>
  <si>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</si>
  <si>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</si>
  <si>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</si>
  <si>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</si>
  <si>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</si>
  <si>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</si>
  <si>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</si>
  <si>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</si>
  <si>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</si>
  <si>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</si>
  <si>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</si>
  <si>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</si>
  <si>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</si>
  <si>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</si>
  <si>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</si>
  <si>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</si>
  <si>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</si>
  <si>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</si>
  <si>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</si>
  <si>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</si>
  <si>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</si>
  <si>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</si>
  <si>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</si>
  <si>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</si>
  <si>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</si>
  <si>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</si>
  <si>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</si>
  <si>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</si>
  <si>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</si>
  <si>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</si>
  <si>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</si>
  <si>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</si>
  <si>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</si>
  <si>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</si>
  <si>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</si>
  <si>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</si>
  <si>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</si>
  <si>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</si>
  <si>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</si>
  <si>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</si>
  <si>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</si>
  <si>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</si>
  <si>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</si>
  <si>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</si>
  <si>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</si>
  <si>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</si>
  <si>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</si>
  <si>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</si>
  <si>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</si>
  <si>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</si>
  <si>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</si>
  <si>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</si>
  <si>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</si>
  <si>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</si>
  <si>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</si>
  <si>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</si>
  <si>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</si>
  <si>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</si>
  <si>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</si>
  <si>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</si>
  <si>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</si>
  <si>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</si>
  <si>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</si>
  <si>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</si>
  <si>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</si>
  <si>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</si>
  <si>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</si>
  <si>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</si>
  <si>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</si>
  <si>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</si>
  <si>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</si>
  <si>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</si>
  <si>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</si>
  <si>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</si>
  <si>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</si>
  <si>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</si>
  <si>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</si>
  <si>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</si>
  <si>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</si>
  <si>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</si>
  <si>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</si>
  <si>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</si>
  <si>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</si>
  <si>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</si>
  <si>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</si>
  <si>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</si>
  <si>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</si>
  <si>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</si>
  <si>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</si>
  <si>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</si>
  <si>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</si>
  <si>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</si>
  <si>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</si>
  <si>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</si>
  <si>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</si>
  <si>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</si>
  <si>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</si>
  <si>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</si>
  <si>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</si>
  <si>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</si>
  <si>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</si>
  <si>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</si>
  <si>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</si>
  <si>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</si>
  <si>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</si>
  <si>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</si>
  <si>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</si>
  <si>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</si>
  <si>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</si>
  <si>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</si>
  <si>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</si>
  <si>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</si>
  <si>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</si>
  <si>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</si>
  <si>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</si>
  <si>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</si>
  <si>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</si>
  <si>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</si>
  <si>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</si>
  <si>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</si>
  <si>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</si>
  <si>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</si>
  <si>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</si>
  <si>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</si>
  <si>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</si>
  <si>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</si>
  <si>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</si>
  <si>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</si>
  <si>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</si>
  <si>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</si>
  <si>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</si>
  <si>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</si>
  <si>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</si>
  <si>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</si>
  <si>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</si>
  <si>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</si>
  <si>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</si>
  <si>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</si>
  <si>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</si>
  <si>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</si>
  <si>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</si>
  <si>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</si>
  <si>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</si>
  <si>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</si>
  <si>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</si>
  <si>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</si>
  <si>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</si>
  <si>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</si>
  <si>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</si>
  <si>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</si>
  <si>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</si>
  <si>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</si>
  <si>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</si>
  <si>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</si>
  <si>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</si>
  <si>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</si>
  <si>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</si>
  <si>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</si>
  <si>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</si>
  <si>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</si>
  <si>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</si>
  <si>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</si>
  <si>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</si>
  <si>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</si>
  <si>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</si>
  <si>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</si>
  <si>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</si>
  <si>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</si>
  <si>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</si>
  <si>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</si>
  <si>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</si>
  <si>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</si>
  <si>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</si>
  <si>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</si>
  <si>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</si>
  <si>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</si>
  <si>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</si>
  <si>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</si>
  <si>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</si>
  <si>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</si>
  <si>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</si>
  <si>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</si>
  <si>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</si>
  <si>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</si>
  <si>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</si>
  <si>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</si>
  <si>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</si>
  <si>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</si>
  <si>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</si>
  <si>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</si>
  <si>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</si>
  <si>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</si>
  <si>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</si>
  <si>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</si>
  <si>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</si>
  <si>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</si>
  <si>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</si>
  <si>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</si>
  <si>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</si>
  <si>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</si>
  <si>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</si>
  <si>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</si>
  <si>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</si>
  <si>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</si>
  <si>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</si>
  <si>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</si>
  <si>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</si>
  <si>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</si>
  <si>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</si>
  <si>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</si>
  <si>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</si>
  <si>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</si>
  <si>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</si>
  <si>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</si>
  <si>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</si>
  <si>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</si>
  <si>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</si>
  <si>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</si>
  <si>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</si>
  <si>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</si>
  <si>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</si>
  <si>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</si>
  <si>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</si>
  <si>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</si>
  <si>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</si>
  <si>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</si>
  <si>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</si>
  <si>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</si>
  <si>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</si>
  <si>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</si>
  <si>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</si>
  <si>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</si>
  <si>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</si>
  <si>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</si>
  <si>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</si>
  <si>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</si>
  <si>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</si>
  <si>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</si>
  <si>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</si>
  <si>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</si>
  <si>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</si>
  <si>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</si>
  <si>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</si>
  <si>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</si>
  <si>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</si>
  <si>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</si>
  <si>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</si>
  <si>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</si>
  <si>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</si>
  <si>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</si>
  <si>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</si>
  <si>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</si>
  <si>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</si>
  <si>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</si>
  <si>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</si>
  <si>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</si>
  <si>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</si>
  <si>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</si>
  <si>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</si>
  <si>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</si>
  <si>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</si>
  <si>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</si>
  <si>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</si>
  <si>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</si>
  <si>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</si>
  <si>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</si>
  <si>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</si>
  <si>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</si>
  <si>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</si>
  <si>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</si>
  <si>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</si>
  <si>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</si>
  <si>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</si>
  <si>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</si>
  <si>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</si>
  <si>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</si>
  <si>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</si>
  <si>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</si>
  <si>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</si>
  <si>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</si>
  <si>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</si>
  <si>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</si>
  <si>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</si>
  <si>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</si>
  <si>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</si>
  <si>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</si>
  <si>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</si>
  <si>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</si>
  <si>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</si>
  <si>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</si>
  <si>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</si>
  <si>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</si>
  <si>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</si>
  <si>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</si>
  <si>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</si>
  <si>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</si>
  <si>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</si>
  <si>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</si>
  <si>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</si>
  <si>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</si>
  <si>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</si>
  <si>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</si>
  <si>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</si>
  <si>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</si>
  <si>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</si>
  <si>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</si>
  <si>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</si>
  <si>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</si>
  <si>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</si>
  <si>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</si>
  <si>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</si>
  <si>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</si>
  <si>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</si>
  <si>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</si>
  <si>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</si>
  <si>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</si>
  <si>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</si>
  <si>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</si>
  <si>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</si>
  <si>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</si>
  <si>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</si>
  <si>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</si>
  <si>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</si>
  <si>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</si>
  <si>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</si>
  <si>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</si>
  <si>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</si>
  <si>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</si>
  <si>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</si>
  <si>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</si>
  <si>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</si>
  <si>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</si>
  <si>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</si>
  <si>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</si>
  <si>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</si>
  <si>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</si>
  <si>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</si>
  <si>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</si>
  <si>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</si>
  <si>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</si>
  <si>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</si>
  <si>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</si>
  <si>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</si>
  <si>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</si>
  <si>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</si>
  <si>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</si>
  <si>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</si>
  <si>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</si>
  <si>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</si>
  <si>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</si>
  <si>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</si>
  <si>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</si>
  <si>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</si>
  <si>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</si>
  <si>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</si>
  <si>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</si>
  <si>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</si>
  <si>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</si>
  <si>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</si>
  <si>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</si>
  <si>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</si>
  <si>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</si>
  <si>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</si>
  <si>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</si>
  <si>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</si>
  <si>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</si>
  <si>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</si>
  <si>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</si>
  <si>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</si>
  <si>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</si>
  <si>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</si>
  <si>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</si>
  <si>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</si>
  <si>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</si>
  <si>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</si>
  <si>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</si>
  <si>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</si>
  <si>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</si>
  <si>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</si>
  <si>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</si>
  <si>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</si>
  <si>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</si>
  <si>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</si>
  <si>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</si>
  <si>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</si>
  <si>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</si>
  <si>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</si>
  <si>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</si>
  <si>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</si>
  <si>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</si>
  <si>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</si>
  <si>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</si>
  <si>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</si>
  <si>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</si>
  <si>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</si>
  <si>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</si>
  <si>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</si>
  <si>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</si>
  <si>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</si>
  <si>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</si>
  <si>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</si>
  <si>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</si>
  <si>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</si>
  <si>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</si>
  <si>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</si>
  <si>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</si>
  <si>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</si>
  <si>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</si>
  <si>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</si>
  <si>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</si>
  <si>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</si>
  <si>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</si>
  <si>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</si>
  <si>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</si>
  <si>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</si>
  <si>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</si>
  <si>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</si>
  <si>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</si>
  <si>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</si>
  <si>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</si>
  <si>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</si>
  <si>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</si>
  <si>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</si>
  <si>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</si>
  <si>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</si>
  <si>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</si>
  <si>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</si>
  <si>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</si>
  <si>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</si>
  <si>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</si>
  <si>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</si>
  <si>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</si>
  <si>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</si>
  <si>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</si>
  <si>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</si>
  <si>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</si>
  <si>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</si>
  <si>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</si>
  <si>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</si>
  <si>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</si>
  <si>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</si>
  <si>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</si>
  <si>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</si>
  <si>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</si>
  <si>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</si>
  <si>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</si>
  <si>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</si>
  <si>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</si>
  <si>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</si>
  <si>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</si>
  <si>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</si>
  <si>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</si>
  <si>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</si>
  <si>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</si>
  <si>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</si>
  <si>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</si>
  <si>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</si>
  <si>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</si>
  <si>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</si>
  <si>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</si>
  <si>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</si>
  <si>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</si>
  <si>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</si>
  <si>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</si>
  <si>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</si>
  <si>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</si>
  <si>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</si>
  <si>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</si>
  <si>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</si>
  <si>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</si>
  <si>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</si>
  <si>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</si>
  <si>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</si>
  <si>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</si>
  <si>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</si>
  <si>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</si>
  <si>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</si>
  <si>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</si>
  <si>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</si>
  <si>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</si>
  <si>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</si>
  <si>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</si>
  <si>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</si>
  <si>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</si>
  <si>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</si>
  <si>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</si>
  <si>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</si>
  <si>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</si>
  <si>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</si>
  <si>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</si>
  <si>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</si>
  <si>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</si>
  <si>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</si>
  <si>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</si>
  <si>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</si>
  <si>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</si>
  <si>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</si>
  <si>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</si>
  <si>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</si>
  <si>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</si>
  <si>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</si>
  <si>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</si>
  <si>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</si>
  <si>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</si>
  <si>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</si>
  <si>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</si>
  <si>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</si>
  <si>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</si>
  <si>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</si>
  <si>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</si>
  <si>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</si>
  <si>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</si>
  <si>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</si>
  <si>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</si>
  <si>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</si>
  <si>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</si>
  <si>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</si>
  <si>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</si>
  <si>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</si>
  <si>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</si>
  <si>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</si>
  <si>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</si>
  <si>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</si>
  <si>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</si>
  <si>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</si>
  <si>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</si>
  <si>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</si>
  <si>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</si>
  <si>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</si>
  <si>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</si>
  <si>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</si>
  <si>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</si>
  <si>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</si>
  <si>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</si>
  <si>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</si>
  <si>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</si>
  <si>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</si>
  <si>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</si>
  <si>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</si>
  <si>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</si>
  <si>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</si>
  <si>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</si>
  <si>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</si>
  <si>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</si>
  <si>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</si>
  <si>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</si>
  <si>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</si>
  <si>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</si>
  <si>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</si>
  <si>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</si>
  <si>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</si>
  <si>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</si>
  <si>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</si>
  <si>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</si>
  <si>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</si>
  <si>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</si>
  <si>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</si>
  <si>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</si>
  <si>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</si>
  <si>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</si>
  <si>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</si>
  <si>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</si>
  <si>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</si>
  <si>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</si>
  <si>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</si>
  <si>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</si>
  <si>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</si>
  <si>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</si>
  <si>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</si>
  <si>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</si>
  <si>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</si>
  <si>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</si>
  <si>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</si>
  <si>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</si>
  <si>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</si>
  <si>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</si>
  <si>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</si>
  <si>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</si>
  <si>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</si>
  <si>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</si>
  <si>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</si>
  <si>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</si>
  <si>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</si>
  <si>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</si>
  <si>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</si>
  <si>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</si>
  <si>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</si>
  <si>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</si>
  <si>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</si>
  <si>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</si>
  <si>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</si>
  <si>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</si>
  <si>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</si>
  <si>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</si>
  <si>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</si>
  <si>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</si>
  <si>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</si>
  <si>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</si>
  <si>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</si>
  <si>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</si>
  <si>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</si>
  <si>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</si>
  <si>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</si>
  <si>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</si>
  <si>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</si>
  <si>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</si>
  <si>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</si>
  <si>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</si>
  <si>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</si>
  <si>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</si>
  <si>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</si>
  <si>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</si>
  <si>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</si>
  <si>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</si>
  <si>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</si>
  <si>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</si>
  <si>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</si>
  <si>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</si>
  <si>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</si>
  <si>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</si>
  <si>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</si>
  <si>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</si>
  <si>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</si>
  <si>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</si>
  <si>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</si>
  <si>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</si>
  <si>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</si>
  <si>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</si>
  <si>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</si>
  <si>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</si>
  <si>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</si>
  <si>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</si>
  <si>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</si>
  <si>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</si>
  <si>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</si>
  <si>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</si>
  <si>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</si>
  <si>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</si>
  <si>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</si>
  <si>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</si>
  <si>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</si>
  <si>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</si>
  <si>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</si>
  <si>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</si>
  <si>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</si>
  <si>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</si>
  <si>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</si>
  <si>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</si>
  <si>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</si>
  <si>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</si>
  <si>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</si>
  <si>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</si>
  <si>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</si>
  <si>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</si>
  <si>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</si>
  <si>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</si>
  <si>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</si>
  <si>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</si>
  <si>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</si>
  <si>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</si>
  <si>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</si>
  <si>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</si>
  <si>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</si>
  <si>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</si>
  <si>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</si>
  <si>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</si>
  <si>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</si>
  <si>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</si>
  <si>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</si>
  <si>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</si>
  <si>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</si>
  <si>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</si>
  <si>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</si>
  <si>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</si>
  <si>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</si>
  <si>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</si>
  <si>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</si>
  <si>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</si>
  <si>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</si>
  <si>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</si>
  <si>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</si>
  <si>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</si>
  <si>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</si>
  <si>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</si>
  <si>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</si>
  <si>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</si>
  <si>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</si>
  <si>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</si>
  <si>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</si>
  <si>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</si>
  <si>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</si>
  <si>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</si>
  <si>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</si>
  <si>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</si>
  <si>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</si>
  <si>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</si>
  <si>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</si>
  <si>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</si>
  <si>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</si>
  <si>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</si>
  <si>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</si>
  <si>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</si>
  <si>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</si>
  <si>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</si>
  <si>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</si>
  <si>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</si>
  <si>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</si>
  <si>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</si>
  <si>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</si>
  <si>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</si>
  <si>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</si>
  <si>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</si>
  <si>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</si>
  <si>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</si>
  <si>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</si>
  <si>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</si>
  <si>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</si>
  <si>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</si>
  <si>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</si>
  <si>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</si>
  <si>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</si>
  <si>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</si>
  <si>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</si>
  <si>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</si>
  <si>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</si>
  <si>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</si>
  <si>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</si>
  <si>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</si>
  <si>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</si>
  <si>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</si>
  <si>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</si>
  <si>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</si>
  <si>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</si>
  <si>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</si>
  <si>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</si>
  <si>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</si>
  <si>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</si>
  <si>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</si>
  <si>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</si>
  <si>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</si>
  <si>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</si>
  <si>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</si>
  <si>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</si>
  <si>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</si>
  <si>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</si>
  <si>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</si>
  <si>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</si>
  <si>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</si>
  <si>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</si>
  <si>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</si>
  <si>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</si>
  <si>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</si>
  <si>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</si>
  <si>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</si>
  <si>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</si>
  <si>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</si>
  <si>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</si>
  <si>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</si>
  <si>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</si>
  <si>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</si>
  <si>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</si>
  <si>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</si>
  <si>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</si>
  <si>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</si>
  <si>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</si>
  <si>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</si>
  <si>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</si>
  <si>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</si>
  <si>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</si>
  <si>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</si>
  <si>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</si>
  <si>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</si>
  <si>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</si>
  <si>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</si>
  <si>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</si>
  <si>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</si>
  <si>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</si>
  <si>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</si>
  <si>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</si>
  <si>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</si>
  <si>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</si>
  <si>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</si>
  <si>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</si>
  <si>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</si>
  <si>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</si>
  <si>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</si>
  <si>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</si>
  <si>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</si>
  <si>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</si>
  <si>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</si>
  <si>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</si>
  <si>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</si>
  <si>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</si>
  <si>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</si>
  <si>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</si>
  <si>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</si>
  <si>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</si>
  <si>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</si>
  <si>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</si>
  <si>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</si>
  <si>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</si>
  <si>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</si>
  <si>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</si>
  <si>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</si>
  <si>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</si>
  <si>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</si>
  <si>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</si>
  <si>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</si>
  <si>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</si>
  <si>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</si>
  <si>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</si>
  <si>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</si>
  <si>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</si>
  <si>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</si>
  <si>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</si>
  <si>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</si>
  <si>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</si>
  <si>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</si>
  <si>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</si>
  <si>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</si>
  <si>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</si>
  <si>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</si>
  <si>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</si>
  <si>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</si>
  <si>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</si>
  <si>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</si>
  <si>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</si>
  <si>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</si>
  <si>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</si>
  <si>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</si>
  <si>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</si>
  <si>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</si>
  <si>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</si>
  <si>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</si>
  <si>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</si>
  <si>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</si>
  <si>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</si>
  <si>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</si>
  <si>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</si>
  <si>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</si>
  <si>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</si>
  <si>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</si>
  <si>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</si>
  <si>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</si>
  <si>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</si>
  <si>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</si>
  <si>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</si>
  <si>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</si>
  <si>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</si>
  <si>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</si>
  <si>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</si>
  <si>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</si>
  <si>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</si>
  <si>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</si>
  <si>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</si>
  <si>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</si>
  <si>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</si>
  <si>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</si>
  <si>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</si>
  <si>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</si>
  <si>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</si>
  <si>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</si>
  <si>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</si>
  <si>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</si>
  <si>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</si>
  <si>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</si>
  <si>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</si>
  <si>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</si>
  <si>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</si>
  <si>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</si>
  <si>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</si>
  <si>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</si>
  <si>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</si>
  <si>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</si>
  <si>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</si>
  <si>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</si>
  <si>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</si>
  <si>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</si>
  <si>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</si>
  <si>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</si>
  <si>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</si>
  <si>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</si>
  <si>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</si>
  <si>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</si>
  <si>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</si>
  <si>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</si>
  <si>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</si>
  <si>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</si>
  <si>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</si>
  <si>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</si>
  <si>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</si>
  <si>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</si>
  <si>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</si>
  <si>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</si>
  <si>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</si>
  <si>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</si>
  <si>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</si>
  <si>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</si>
  <si>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</si>
  <si>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</si>
  <si>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</si>
  <si>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</si>
  <si>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</si>
  <si>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</si>
  <si>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</si>
  <si>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</si>
  <si>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</si>
  <si>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</si>
  <si>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</si>
  <si>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</si>
  <si>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</si>
  <si>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</si>
  <si>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</si>
  <si>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</si>
  <si>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</si>
  <si>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</si>
  <si>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</si>
  <si>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</si>
  <si>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</si>
  <si>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</si>
  <si>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</si>
  <si>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</si>
  <si>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</si>
  <si>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</si>
  <si>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</si>
  <si>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</si>
  <si>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</si>
  <si>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</si>
  <si>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</si>
  <si>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</si>
  <si>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</si>
  <si>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</si>
  <si>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</si>
  <si>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</si>
  <si>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</si>
  <si>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</si>
  <si>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</si>
  <si>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</si>
  <si>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</si>
  <si>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</si>
  <si>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</si>
  <si>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</si>
  <si>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</si>
  <si>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</si>
  <si>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</si>
  <si>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</si>
  <si>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</si>
  <si>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</si>
  <si>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</si>
  <si>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</si>
  <si>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</si>
  <si>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</si>
  <si>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</si>
  <si>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</si>
  <si>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</si>
  <si>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</si>
  <si>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</si>
  <si>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</si>
  <si>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</si>
  <si>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</si>
  <si>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</si>
  <si>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</si>
  <si>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</si>
  <si>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</si>
  <si>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</si>
  <si>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</si>
  <si>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</si>
  <si>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</si>
  <si>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</si>
  <si>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</si>
  <si>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</si>
  <si>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</si>
  <si>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</si>
  <si>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</si>
  <si>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</si>
  <si>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</si>
  <si>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</si>
  <si>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</si>
  <si>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</si>
  <si>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</si>
  <si>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</si>
  <si>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</si>
  <si>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</si>
  <si>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</si>
  <si>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</si>
  <si>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</si>
  <si>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</si>
  <si>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</si>
  <si>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</si>
  <si>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</si>
  <si>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</si>
  <si>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</si>
  <si>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</si>
  <si>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</si>
  <si>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</si>
  <si>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</si>
  <si>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</si>
  <si>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</si>
  <si>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</si>
  <si>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</si>
  <si>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</si>
  <si>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</si>
  <si>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</si>
  <si>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</si>
  <si>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</si>
  <si>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</si>
  <si>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</si>
  <si>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</si>
  <si>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</si>
  <si>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</si>
  <si>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</si>
  <si>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</si>
  <si>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</si>
  <si>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</si>
  <si>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</si>
  <si>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</si>
  <si>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</si>
  <si>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</si>
  <si>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</si>
  <si>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</si>
  <si>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</si>
  <si>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</si>
  <si>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</si>
  <si>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</si>
  <si>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</si>
  <si>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</si>
  <si>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</si>
  <si>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</si>
  <si>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</si>
  <si>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</si>
  <si>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</si>
  <si>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</si>
  <si>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</si>
  <si>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</si>
  <si>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</si>
  <si>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</si>
  <si>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</si>
  <si>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</si>
  <si>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</si>
  <si>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</si>
  <si>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</si>
  <si>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</si>
  <si>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</si>
  <si>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</si>
  <si>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</si>
  <si>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</si>
  <si>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</si>
  <si>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</si>
  <si>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</si>
  <si>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</si>
  <si>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</si>
  <si>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</si>
  <si>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</si>
  <si>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</si>
  <si>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</si>
  <si>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</si>
  <si>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</si>
  <si>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</si>
  <si>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</si>
  <si>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</si>
  <si>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</si>
  <si>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</si>
  <si>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</si>
  <si>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</si>
  <si>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</si>
  <si>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</si>
  <si>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</si>
  <si>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</si>
  <si>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</si>
  <si>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</si>
  <si>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</si>
  <si>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</si>
  <si>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</si>
  <si>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</si>
  <si>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</si>
  <si>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</si>
  <si>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</si>
  <si>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</si>
  <si>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</si>
  <si>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</si>
  <si>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</si>
  <si>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</si>
  <si>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</si>
  <si>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</si>
  <si>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</si>
  <si>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</si>
  <si>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</si>
  <si>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</si>
  <si>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</si>
  <si>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</si>
  <si>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</si>
  <si>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</si>
  <si>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</si>
  <si>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</si>
  <si>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</si>
  <si>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</si>
  <si>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</si>
  <si>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</si>
  <si>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</si>
  <si>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</si>
  <si>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</si>
  <si>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</si>
  <si>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</si>
  <si>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</si>
  <si>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</si>
  <si>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</si>
  <si>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</si>
  <si>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</si>
  <si>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</si>
  <si>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</si>
  <si>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</si>
  <si>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</si>
  <si>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</si>
  <si>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</si>
  <si>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</si>
  <si>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</si>
  <si>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</si>
  <si>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</si>
  <si>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</si>
  <si>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</si>
  <si>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</si>
  <si>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</si>
  <si>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</si>
  <si>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</si>
  <si>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</si>
  <si>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</si>
  <si>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</si>
  <si>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</si>
  <si>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</si>
  <si>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</si>
  <si>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</si>
  <si>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</si>
  <si>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</si>
  <si>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</si>
  <si>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</si>
  <si>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</si>
  <si>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</si>
  <si>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</si>
  <si>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</si>
  <si>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</si>
  <si>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</si>
  <si>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</si>
  <si>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</si>
  <si>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</si>
  <si>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</si>
  <si>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</si>
  <si>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</si>
  <si>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</si>
  <si>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</si>
  <si>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</si>
  <si>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</si>
  <si>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</si>
  <si>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</si>
  <si>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</si>
  <si>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</si>
  <si>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</si>
  <si>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</si>
  <si>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</si>
  <si>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</si>
  <si>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</si>
  <si>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</si>
  <si>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</si>
  <si>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</si>
  <si>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</si>
  <si>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</si>
  <si>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</si>
  <si>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</si>
  <si>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</si>
  <si>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</si>
  <si>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</si>
  <si>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</si>
  <si>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</si>
  <si>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</si>
  <si>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</si>
  <si>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</si>
  <si>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</si>
  <si>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</si>
  <si>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</si>
  <si>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</si>
  <si>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</si>
  <si>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</si>
  <si>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</si>
  <si>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</si>
  <si>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</si>
  <si>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</si>
  <si>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</si>
  <si>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</si>
  <si>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</si>
  <si>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</si>
  <si>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</si>
  <si>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</si>
  <si>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</si>
  <si>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</si>
  <si>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</si>
  <si>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</si>
  <si>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</si>
  <si>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</si>
  <si>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</si>
  <si>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</si>
  <si>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</si>
  <si>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</si>
  <si>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</si>
  <si>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</si>
  <si>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</si>
  <si>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</si>
  <si>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</si>
  <si>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</si>
  <si>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</si>
  <si>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</si>
  <si>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</si>
  <si>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</si>
  <si>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</si>
  <si>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</si>
  <si>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</si>
  <si>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</si>
  <si>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</si>
  <si>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</si>
  <si>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</si>
  <si>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</si>
  <si>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</si>
  <si>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</si>
  <si>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</si>
  <si>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</si>
  <si>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</si>
  <si>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</si>
  <si>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</si>
  <si>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</si>
  <si>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</si>
  <si>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</si>
  <si>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</si>
  <si>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</si>
  <si>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</si>
  <si>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</si>
  <si>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</si>
  <si>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</si>
  <si>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</si>
  <si>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</si>
  <si>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</si>
  <si>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</si>
  <si>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</si>
  <si>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</si>
  <si>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</si>
  <si>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</si>
  <si>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</si>
  <si>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</si>
  <si>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</si>
  <si>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</si>
  <si>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</si>
  <si>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</si>
  <si>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</si>
  <si>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</si>
  <si>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</si>
  <si>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</si>
  <si>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</si>
  <si>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</si>
  <si>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</si>
  <si>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</si>
  <si>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</si>
  <si>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</si>
  <si>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</si>
  <si>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</si>
  <si>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</si>
  <si>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</si>
  <si>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</si>
  <si>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</si>
  <si>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</si>
  <si>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</si>
  <si>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</si>
  <si>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</si>
  <si>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</si>
  <si>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</si>
  <si>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</si>
  <si>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</si>
  <si>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</si>
  <si>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</si>
  <si>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</si>
  <si>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</si>
  <si>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</si>
  <si>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</si>
  <si>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</si>
  <si>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</si>
  <si>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</si>
  <si>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</si>
  <si>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</si>
  <si>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</si>
  <si>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</si>
  <si>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</si>
  <si>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</si>
  <si>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</si>
  <si>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</si>
  <si>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</si>
  <si>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</si>
  <si>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</si>
  <si>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</si>
  <si>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</si>
  <si>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</si>
  <si>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</si>
  <si>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</si>
  <si>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</si>
  <si>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</si>
  <si>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</si>
  <si>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</si>
  <si>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</si>
  <si>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</si>
  <si>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</si>
  <si>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</si>
  <si>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</si>
  <si>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</si>
  <si>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</si>
  <si>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</si>
  <si>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</si>
  <si>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</si>
  <si>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</si>
  <si>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</si>
  <si>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</si>
  <si>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</si>
  <si>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</si>
  <si>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</si>
  <si>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</si>
  <si>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</si>
  <si>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</si>
  <si>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</si>
  <si>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</si>
  <si>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</si>
  <si>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</si>
  <si>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</si>
  <si>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</si>
  <si>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</si>
  <si>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</si>
  <si>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</si>
  <si>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</si>
  <si>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</si>
  <si>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</si>
  <si>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</si>
  <si>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</si>
  <si>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</si>
  <si>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</si>
  <si>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</si>
  <si>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</si>
  <si>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</si>
  <si>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</si>
  <si>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</si>
  <si>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</si>
  <si>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</si>
  <si>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</si>
  <si>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</si>
  <si>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</si>
  <si>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</si>
  <si>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</si>
  <si>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</si>
  <si>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</si>
  <si>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</si>
  <si>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</si>
  <si>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</si>
  <si>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</si>
  <si>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</si>
  <si>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</si>
  <si>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</si>
  <si>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</si>
  <si>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</si>
  <si>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</si>
  <si>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</si>
  <si>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</si>
  <si>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</si>
  <si>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</si>
  <si>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</si>
  <si>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</si>
  <si>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</si>
  <si>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</si>
  <si>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</si>
  <si>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</si>
  <si>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</si>
  <si>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</si>
  <si>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</si>
  <si>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</si>
  <si>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</si>
  <si>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</si>
  <si>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</si>
  <si>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</si>
  <si>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</si>
  <si>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</si>
  <si>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</si>
  <si>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</si>
  <si>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</si>
  <si>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</si>
  <si>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</si>
  <si>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</si>
  <si>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</si>
  <si>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</si>
  <si>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</si>
  <si>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</si>
  <si>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</si>
  <si>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</si>
  <si>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</si>
  <si>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</si>
  <si>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</si>
  <si>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</si>
  <si>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</si>
  <si>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</si>
  <si>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</si>
  <si>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</si>
  <si>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</si>
  <si>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</si>
  <si>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</si>
  <si>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</si>
  <si>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</si>
  <si>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</si>
  <si>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</si>
  <si>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</si>
  <si>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</si>
  <si>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</si>
  <si>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</si>
  <si>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</si>
  <si>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</si>
  <si>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</si>
  <si>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</si>
  <si>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</si>
  <si>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</si>
  <si>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</si>
  <si>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</si>
  <si>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</si>
  <si>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</si>
  <si>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</si>
  <si>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</si>
  <si>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</si>
  <si>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</si>
  <si>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</si>
  <si>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</si>
  <si>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</si>
  <si>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</si>
  <si>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</si>
  <si>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</si>
  <si>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</si>
  <si>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</si>
  <si>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</si>
  <si>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</si>
  <si>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</si>
  <si>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</si>
  <si>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</si>
  <si>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</si>
  <si>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</si>
  <si>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</si>
  <si>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</si>
  <si>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</si>
  <si>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</si>
  <si>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</si>
  <si>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</si>
  <si>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</si>
  <si>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</si>
  <si>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</si>
  <si>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</si>
  <si>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</si>
  <si>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</si>
  <si>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</si>
  <si>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</si>
  <si>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</si>
  <si>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</si>
  <si>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</si>
  <si>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</si>
  <si>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</si>
  <si>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</si>
  <si>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</si>
  <si>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</si>
  <si>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</si>
  <si>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</si>
  <si>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</si>
  <si>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</si>
  <si>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</si>
  <si>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</si>
  <si>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</si>
  <si>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</si>
  <si>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</si>
  <si>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</si>
  <si>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</si>
  <si>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</si>
  <si>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</si>
  <si>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</si>
  <si>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</si>
  <si>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</si>
  <si>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</si>
  <si>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</si>
  <si>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</si>
  <si>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</si>
  <si>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</si>
  <si>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</si>
  <si>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</si>
  <si>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</si>
  <si>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</si>
  <si>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</si>
  <si>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</si>
  <si>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</si>
  <si>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</si>
  <si>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</si>
  <si>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</si>
  <si>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</si>
  <si>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</si>
  <si>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</si>
  <si>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</si>
  <si>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</si>
  <si>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</si>
  <si>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</si>
  <si>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</si>
  <si>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</si>
  <si>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</si>
  <si>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</si>
  <si>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</si>
  <si>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</si>
  <si>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</si>
  <si>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</si>
  <si>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</si>
  <si>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</si>
  <si>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</si>
  <si>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</si>
  <si>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</si>
  <si>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</si>
  <si>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</si>
  <si>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</si>
  <si>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</si>
  <si>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</si>
  <si>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</si>
  <si>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</si>
  <si>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</si>
  <si>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</si>
  <si>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</si>
  <si>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</si>
  <si>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</si>
  <si>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</si>
  <si>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</si>
  <si>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</si>
  <si>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</si>
  <si>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</si>
  <si>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</si>
  <si>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</si>
  <si>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</si>
  <si>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</si>
  <si>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</si>
  <si>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</si>
  <si>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</si>
  <si>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</si>
  <si>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</si>
  <si>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</si>
  <si>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</si>
  <si>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</si>
  <si>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</si>
  <si>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</si>
  <si>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</si>
  <si>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</si>
  <si>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</si>
  <si>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</si>
  <si>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</si>
  <si>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</si>
  <si>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</si>
  <si>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</si>
  <si>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</si>
  <si>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</si>
  <si>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</si>
  <si>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</si>
  <si>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</si>
  <si>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</si>
  <si>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</si>
  <si>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</si>
  <si>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</si>
  <si>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</si>
  <si>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</si>
  <si>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</si>
  <si>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</si>
  <si>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</si>
  <si>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</si>
  <si>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</si>
  <si>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</si>
  <si>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</si>
  <si>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</si>
  <si>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</si>
  <si>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</si>
  <si>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</si>
  <si>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</si>
  <si>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</si>
  <si>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</si>
  <si>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</si>
  <si>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</si>
  <si>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</si>
  <si>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</si>
  <si>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</si>
  <si>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</si>
  <si>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</si>
  <si>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</si>
  <si>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</si>
  <si>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</si>
  <si>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</si>
  <si>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</si>
  <si>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</si>
  <si>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</si>
  <si>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</si>
  <si>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</si>
  <si>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</si>
  <si>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</si>
  <si>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</si>
  <si>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</si>
  <si>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</si>
  <si>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</si>
  <si>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</si>
  <si>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</si>
  <si>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</si>
  <si>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</si>
  <si>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</si>
  <si>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</si>
  <si>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</si>
  <si>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</si>
  <si>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</si>
  <si>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</si>
  <si>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</si>
  <si>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</si>
  <si>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</si>
  <si>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</si>
  <si>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</si>
  <si>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</si>
  <si>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</si>
  <si>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</si>
  <si>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</si>
  <si>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</si>
  <si>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</si>
  <si>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</si>
  <si>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</si>
  <si>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</si>
  <si>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</si>
  <si>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</si>
  <si>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</si>
  <si>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</si>
  <si>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</si>
  <si>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</si>
  <si>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</si>
  <si>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</si>
  <si>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</si>
  <si>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</si>
  <si>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</si>
  <si>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</si>
  <si>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</si>
  <si>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</si>
  <si>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</si>
  <si>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</si>
  <si>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</si>
  <si>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</si>
  <si>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</si>
  <si>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</si>
  <si>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</si>
  <si>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</si>
  <si>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</si>
  <si>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</si>
  <si>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</si>
  <si>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</si>
  <si>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</si>
  <si>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</si>
  <si>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</si>
  <si>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</si>
  <si>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</si>
  <si>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</si>
  <si>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</si>
  <si>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</si>
  <si>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</si>
  <si>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</si>
  <si>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</si>
  <si>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</si>
  <si>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</si>
  <si>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</si>
  <si>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</si>
  <si>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</si>
  <si>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</si>
  <si>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</si>
  <si>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</si>
  <si>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</si>
  <si>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</si>
  <si>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</si>
  <si>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</si>
  <si>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</si>
  <si>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</si>
  <si>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</si>
  <si>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</si>
  <si>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</si>
  <si>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</si>
  <si>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</si>
  <si>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</si>
  <si>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</si>
  <si>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</si>
  <si>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</si>
  <si>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</si>
  <si>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</si>
  <si>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</si>
  <si>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</si>
  <si>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</si>
  <si>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</si>
  <si>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</si>
  <si>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</si>
  <si>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</si>
  <si>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</si>
  <si>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</si>
  <si>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</si>
  <si>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</si>
  <si>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</si>
  <si>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</si>
  <si>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</si>
  <si>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</si>
  <si>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</si>
  <si>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</si>
  <si>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</si>
  <si>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</si>
  <si>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</si>
  <si>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</si>
  <si>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</si>
  <si>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</si>
  <si>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</si>
  <si>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</si>
  <si>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</si>
  <si>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</si>
  <si>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</si>
  <si>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</si>
  <si>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</si>
  <si>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</si>
  <si>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</si>
  <si>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</si>
  <si>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</si>
  <si>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</si>
  <si>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</si>
  <si>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</si>
  <si>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</si>
  <si>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</si>
  <si>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</si>
  <si>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</si>
  <si>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</si>
  <si>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</si>
  <si>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</si>
  <si>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</si>
  <si>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</si>
  <si>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</si>
  <si>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</si>
  <si>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</si>
  <si>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</si>
  <si>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</si>
  <si>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</si>
  <si>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</si>
  <si>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</si>
  <si>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</si>
  <si>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</si>
  <si>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</si>
  <si>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</si>
  <si>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</si>
  <si>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</si>
  <si>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</si>
  <si>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</si>
  <si>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</si>
  <si>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</si>
  <si>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</si>
  <si>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</si>
  <si>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</si>
  <si>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</si>
  <si>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</si>
  <si>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</si>
  <si>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</si>
  <si>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</si>
  <si>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</si>
  <si>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</si>
  <si>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</si>
  <si>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</si>
  <si>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</si>
  <si>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</si>
  <si>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</si>
  <si>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</si>
  <si>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</si>
  <si>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</si>
  <si>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</si>
  <si>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</si>
  <si>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</si>
  <si>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</si>
  <si>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</si>
  <si>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</si>
  <si>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</si>
  <si>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</si>
  <si>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</si>
  <si>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</si>
  <si>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</si>
  <si>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</si>
  <si>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</si>
  <si>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</si>
  <si>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</si>
  <si>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</si>
  <si>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</si>
  <si>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</si>
  <si>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</si>
  <si>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</si>
  <si>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</si>
  <si>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</si>
  <si>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</si>
  <si>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</si>
  <si>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</si>
  <si>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</si>
  <si>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</si>
  <si>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</si>
  <si>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</si>
  <si>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</si>
  <si>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</si>
  <si>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</si>
  <si>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</si>
  <si>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</si>
  <si>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</si>
  <si>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</si>
  <si>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</si>
  <si>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</si>
  <si>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</si>
  <si>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</si>
  <si>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</si>
  <si>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</si>
  <si>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</si>
  <si>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</si>
  <si>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</si>
  <si>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</si>
  <si>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</si>
  <si>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</si>
  <si>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</si>
  <si>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</si>
  <si>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</si>
  <si>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</si>
  <si>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</si>
  <si>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</si>
  <si>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</si>
  <si>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</si>
  <si>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</si>
  <si>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</si>
  <si>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</si>
  <si>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</si>
  <si>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</si>
  <si>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</si>
  <si>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</si>
  <si>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</si>
  <si>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</si>
  <si>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</si>
  <si>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</si>
  <si>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</si>
  <si>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</si>
  <si>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</si>
  <si>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</si>
  <si>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</si>
  <si>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</si>
  <si>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</si>
  <si>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</si>
  <si>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</si>
  <si>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</si>
  <si>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</si>
  <si>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</si>
  <si>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</si>
  <si>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</si>
  <si>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</si>
  <si>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</si>
  <si>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</si>
  <si>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</si>
  <si>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</si>
  <si>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</si>
  <si>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</si>
  <si>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</si>
  <si>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</si>
  <si>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</si>
  <si>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</si>
  <si>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</si>
  <si>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</si>
  <si>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</si>
  <si>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</si>
  <si>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</si>
  <si>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</si>
  <si>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</si>
  <si>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</si>
  <si>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</si>
  <si>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</si>
  <si>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</si>
  <si>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</si>
  <si>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</si>
  <si>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</si>
  <si>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</si>
  <si>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</si>
  <si>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</si>
  <si>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</si>
  <si>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</si>
  <si>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</si>
  <si>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</si>
  <si>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</si>
  <si>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</si>
  <si>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</si>
  <si>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</si>
  <si>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</si>
  <si>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</si>
  <si>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</si>
  <si>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</si>
  <si>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</si>
  <si>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</si>
  <si>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</si>
  <si>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</si>
  <si>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</si>
  <si>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</si>
  <si>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</si>
  <si>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</si>
  <si>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</si>
  <si>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</si>
  <si>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</si>
  <si>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</si>
  <si>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</si>
  <si>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</si>
  <si>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</si>
  <si>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</si>
  <si>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</si>
  <si>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</si>
  <si>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</si>
  <si>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</si>
  <si>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</si>
  <si>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</si>
  <si>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</si>
  <si>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</si>
  <si>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</si>
  <si>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</si>
  <si>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</si>
  <si>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</si>
  <si>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</si>
  <si>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</si>
  <si>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</si>
  <si>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</si>
  <si>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</si>
  <si>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</si>
  <si>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</si>
  <si>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</si>
  <si>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</si>
  <si>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</si>
  <si>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</si>
  <si>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</si>
  <si>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</si>
  <si>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</si>
  <si>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</si>
  <si>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</si>
  <si>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</si>
  <si>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</si>
  <si>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</si>
  <si>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</si>
  <si>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</si>
  <si>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</si>
  <si>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</si>
  <si>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</si>
  <si>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</si>
  <si>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</si>
  <si>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</si>
  <si>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</si>
  <si>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</si>
  <si>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</si>
  <si>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</si>
  <si>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</si>
  <si>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</si>
  <si>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</si>
  <si>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</si>
  <si>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</si>
  <si>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</si>
  <si>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</si>
  <si>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</si>
  <si>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</si>
  <si>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</si>
  <si>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</si>
  <si>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</si>
  <si>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</si>
  <si>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</si>
  <si>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</si>
  <si>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</si>
  <si>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</si>
  <si>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</si>
  <si>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</si>
  <si>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</si>
  <si>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</si>
  <si>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</si>
  <si>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</si>
  <si>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</si>
  <si>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</si>
  <si>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</si>
  <si>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</si>
  <si>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</si>
  <si>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</si>
  <si>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</si>
  <si>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</si>
  <si>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</si>
  <si>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</si>
  <si>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</si>
  <si>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</si>
  <si>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</si>
  <si>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</si>
  <si>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</si>
  <si>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</si>
  <si>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</si>
  <si>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</si>
  <si>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</si>
  <si>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</si>
  <si>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</si>
  <si>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</si>
  <si>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</si>
  <si>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</si>
  <si>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</si>
  <si>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</si>
  <si>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</si>
  <si>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</si>
  <si>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</si>
  <si>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</si>
  <si>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</si>
  <si>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</si>
  <si>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</si>
  <si>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</si>
  <si>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</si>
  <si>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</si>
  <si>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</si>
  <si>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</si>
  <si>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</si>
  <si>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</si>
  <si>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</si>
  <si>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</si>
  <si>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</si>
  <si>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</si>
  <si>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</si>
  <si>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</si>
  <si>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</si>
  <si>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</si>
  <si>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</si>
  <si>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</si>
  <si>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</si>
  <si>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</si>
  <si>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</si>
  <si>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</si>
  <si>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</si>
  <si>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</si>
  <si>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</si>
  <si>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</si>
  <si>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</si>
  <si>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</si>
  <si>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</si>
  <si>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</si>
  <si>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</si>
  <si>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</si>
  <si>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</si>
  <si>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</si>
  <si>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</si>
  <si>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</si>
  <si>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</si>
  <si>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</si>
  <si>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</si>
  <si>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</si>
  <si>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</si>
  <si>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</si>
  <si>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</si>
  <si>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</si>
  <si>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</si>
  <si>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</si>
  <si>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</si>
  <si>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</si>
  <si>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</si>
  <si>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</si>
  <si>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</si>
  <si>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</si>
  <si>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</si>
  <si>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</si>
  <si>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</si>
  <si>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</si>
  <si>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</si>
  <si>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</si>
  <si>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</si>
  <si>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</si>
  <si>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</si>
  <si>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</si>
  <si>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</si>
  <si>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</si>
  <si>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</si>
  <si>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</si>
  <si>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</si>
  <si>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</si>
  <si>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</si>
  <si>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</si>
  <si>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</si>
  <si>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</si>
  <si>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</si>
  <si>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</si>
  <si>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</si>
  <si>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</si>
  <si>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</si>
  <si>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</si>
  <si>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</si>
  <si>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</si>
  <si>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</si>
  <si>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</si>
  <si>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</si>
  <si>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</si>
  <si>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</si>
  <si>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</si>
  <si>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</si>
  <si>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</si>
  <si>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</si>
  <si>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</si>
  <si>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</si>
  <si>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</si>
  <si>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</si>
  <si>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</si>
  <si>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</si>
  <si>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</si>
  <si>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</si>
  <si>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</si>
  <si>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</si>
  <si>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</si>
  <si>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</si>
  <si>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</si>
  <si>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</si>
  <si>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</si>
  <si>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</si>
  <si>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</si>
  <si>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</si>
  <si>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</si>
  <si>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</si>
  <si>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</si>
  <si>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</si>
  <si>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</si>
  <si>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</si>
  <si>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</si>
  <si>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</si>
  <si>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</si>
  <si>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</si>
  <si>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</si>
  <si>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</si>
  <si>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</si>
  <si>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</si>
  <si>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</si>
  <si>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</si>
  <si>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</si>
  <si>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</si>
  <si>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</si>
  <si>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</si>
  <si>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</si>
  <si>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</si>
  <si>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</si>
  <si>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</si>
  <si>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</si>
  <si>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</si>
  <si>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</si>
  <si>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</si>
  <si>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</si>
  <si>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</si>
  <si>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</si>
  <si>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</si>
  <si>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</si>
  <si>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</si>
  <si>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</si>
  <si>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</si>
  <si>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</si>
  <si>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</si>
  <si>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</si>
  <si>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</si>
  <si>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</si>
  <si>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</si>
  <si>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</si>
  <si>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</si>
  <si>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</si>
  <si>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</si>
  <si>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</si>
  <si>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</si>
  <si>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</si>
  <si>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</si>
  <si>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</si>
  <si>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</si>
  <si>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</si>
  <si>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</si>
  <si>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</si>
  <si>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</si>
  <si>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</si>
  <si>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</si>
  <si>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</si>
  <si>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</si>
  <si>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</si>
  <si>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</si>
  <si>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</si>
  <si>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</si>
  <si>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</si>
  <si>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</si>
  <si>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</si>
  <si>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</si>
  <si>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</si>
  <si>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</si>
  <si>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</si>
  <si>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</si>
  <si>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</si>
  <si>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</si>
  <si>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</si>
  <si>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</si>
  <si>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</si>
  <si>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</si>
  <si>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</si>
  <si>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</si>
  <si>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</si>
  <si>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</si>
  <si>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</si>
  <si>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</si>
  <si>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</si>
  <si>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</si>
  <si>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</si>
  <si>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</si>
  <si>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</si>
  <si>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</si>
  <si>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</si>
  <si>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</si>
  <si>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</si>
  <si>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</si>
  <si>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</si>
  <si>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</si>
  <si>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</si>
  <si>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</si>
  <si>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</si>
  <si>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</si>
  <si>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</si>
  <si>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</si>
  <si>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</si>
  <si>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</si>
  <si>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</si>
  <si>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</si>
  <si>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</si>
  <si>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</si>
  <si>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</si>
  <si>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</si>
  <si>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</si>
  <si>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</si>
  <si>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</si>
  <si>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</si>
  <si>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</si>
  <si>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</si>
  <si>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</si>
  <si>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</si>
  <si>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</si>
  <si>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</si>
  <si>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</si>
  <si>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</si>
  <si>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</si>
  <si>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</si>
  <si>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</si>
  <si>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</si>
  <si>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</si>
  <si>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</si>
  <si>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</si>
  <si>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</si>
  <si>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</si>
  <si>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</si>
  <si>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</si>
  <si>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</si>
  <si>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</si>
  <si>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</si>
  <si>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</si>
  <si>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</si>
  <si>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</si>
  <si>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</si>
  <si>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</si>
  <si>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</si>
  <si>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</si>
  <si>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</si>
  <si>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</si>
  <si>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</si>
  <si>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</si>
  <si>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</si>
  <si>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</si>
  <si>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</si>
  <si>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</si>
  <si>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</si>
  <si>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</si>
  <si>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</si>
  <si>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</si>
  <si>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</si>
  <si>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</si>
  <si>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</si>
  <si>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</si>
  <si>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</si>
  <si>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</si>
  <si>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</si>
  <si>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</si>
  <si>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</si>
  <si>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</si>
  <si>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</si>
  <si>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</si>
  <si>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</si>
  <si>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</si>
  <si>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</si>
  <si>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</si>
  <si>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</si>
  <si>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</si>
  <si>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</si>
  <si>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</si>
  <si>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</si>
  <si>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</si>
  <si>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</si>
  <si>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</si>
  <si>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</si>
  <si>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</si>
  <si>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</si>
  <si>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</si>
  <si>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</si>
  <si>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</si>
  <si>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</si>
  <si>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</si>
  <si>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</si>
  <si>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</si>
  <si>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</si>
  <si>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</si>
  <si>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</si>
  <si>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</si>
  <si>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</si>
  <si>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</si>
  <si>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</si>
  <si>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</si>
  <si>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</si>
  <si>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</si>
  <si>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</si>
  <si>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</si>
  <si>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</si>
  <si>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</si>
  <si>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</si>
  <si>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</si>
  <si>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</si>
  <si>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</si>
  <si>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</si>
  <si>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</si>
  <si>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</si>
  <si>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</si>
  <si>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</si>
  <si>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</si>
  <si>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</si>
  <si>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</si>
  <si>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</si>
  <si>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</si>
  <si>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</si>
  <si>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</si>
  <si>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</si>
  <si>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</si>
  <si>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</si>
  <si>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</si>
  <si>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</si>
  <si>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</si>
  <si>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</si>
  <si>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</si>
  <si>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</si>
  <si>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</si>
  <si>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</si>
  <si>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</si>
  <si>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</si>
  <si>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</si>
  <si>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</si>
  <si>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</si>
  <si>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</si>
  <si>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</si>
  <si>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</si>
  <si>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</si>
  <si>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</si>
  <si>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</si>
  <si>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</si>
  <si>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</si>
  <si>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</si>
  <si>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</si>
  <si>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</si>
  <si>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</si>
  <si>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</si>
  <si>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</si>
  <si>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</si>
  <si>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</si>
  <si>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</si>
  <si>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</si>
  <si>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</si>
  <si>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</si>
  <si>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</si>
  <si>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</si>
  <si>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</si>
  <si>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</si>
  <si>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</si>
  <si>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</si>
  <si>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</si>
  <si>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</si>
  <si>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</si>
  <si>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</si>
  <si>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</si>
  <si>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</si>
  <si>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</si>
  <si>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</si>
  <si>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</si>
  <si>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</si>
  <si>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</si>
  <si>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</si>
  <si>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</si>
  <si>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</si>
  <si>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</si>
  <si>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</si>
  <si>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</si>
  <si>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</si>
  <si>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</si>
  <si>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</si>
  <si>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</si>
  <si>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</si>
  <si>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</si>
  <si>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</si>
  <si>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</si>
  <si>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</si>
  <si>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</si>
  <si>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</si>
  <si>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</si>
  <si>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</si>
  <si>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</si>
  <si>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</si>
  <si>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</si>
  <si>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</si>
  <si>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</si>
  <si>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</si>
  <si>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</si>
  <si>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</si>
  <si>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</si>
  <si>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</si>
  <si>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</si>
  <si>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</si>
  <si>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</si>
  <si>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</si>
  <si>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</si>
  <si>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</si>
  <si>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</si>
  <si>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</si>
  <si>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</si>
  <si>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</si>
  <si>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</si>
  <si>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</si>
  <si>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</si>
  <si>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</si>
  <si>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</si>
  <si>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</si>
  <si>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</si>
  <si>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</si>
  <si>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</si>
  <si>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</si>
  <si>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</si>
  <si>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</si>
  <si>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</si>
  <si>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</si>
  <si>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</si>
  <si>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</si>
  <si>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</si>
  <si>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</si>
  <si>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</si>
  <si>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</si>
  <si>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</si>
  <si>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</si>
  <si>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</si>
  <si>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</si>
  <si>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</si>
  <si>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</si>
  <si>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</si>
  <si>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</si>
  <si>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</si>
  <si>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</si>
  <si>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</si>
  <si>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</si>
  <si>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</si>
  <si>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</si>
  <si>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</si>
  <si>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</si>
  <si>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</si>
  <si>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</si>
  <si>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</si>
  <si>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</si>
  <si>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</si>
  <si>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</si>
  <si>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</si>
  <si>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</si>
  <si>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</si>
  <si>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</si>
  <si>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</si>
  <si>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</si>
  <si>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</si>
  <si>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</si>
  <si>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</si>
  <si>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</si>
  <si>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</si>
  <si>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</si>
  <si>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</si>
  <si>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</si>
  <si>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</si>
  <si>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</si>
  <si>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</si>
  <si>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</si>
  <si>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</si>
  <si>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</si>
  <si>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</si>
  <si>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</si>
  <si>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</si>
  <si>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</si>
  <si>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</si>
  <si>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</si>
  <si>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</si>
  <si>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</si>
  <si>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</si>
  <si>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</si>
  <si>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</si>
  <si>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</si>
  <si>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</si>
  <si>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</si>
  <si>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</si>
  <si>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</si>
  <si>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</si>
  <si>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</si>
  <si>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</si>
  <si>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</si>
  <si>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</si>
  <si>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</si>
  <si>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</si>
  <si>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</si>
  <si>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</si>
  <si>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</si>
  <si>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</si>
  <si>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</si>
  <si>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</si>
  <si>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</si>
  <si>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</si>
  <si>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</si>
  <si>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</si>
  <si>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</si>
  <si>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</si>
  <si>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</si>
  <si>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</si>
  <si>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</si>
  <si>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</si>
  <si>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</si>
  <si>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</si>
  <si>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</si>
  <si>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</si>
  <si>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</si>
  <si>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</si>
  <si>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</si>
  <si>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</si>
  <si>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</si>
  <si>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</si>
  <si>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</si>
  <si>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</si>
  <si>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</si>
  <si>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</si>
  <si>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</si>
  <si>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</si>
  <si>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</si>
  <si>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</si>
  <si>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</si>
  <si>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</si>
  <si>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</si>
  <si>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</si>
  <si>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</si>
  <si>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</si>
  <si>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</si>
  <si>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</si>
  <si>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</si>
  <si>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</si>
  <si>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</si>
  <si>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</si>
  <si>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</si>
  <si>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</si>
  <si>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</si>
  <si>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</si>
  <si>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</si>
  <si>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</si>
  <si>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</si>
  <si>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</si>
  <si>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</si>
  <si>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</si>
  <si>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</si>
  <si>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</si>
  <si>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</si>
  <si>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</si>
  <si>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</si>
  <si>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</si>
  <si>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</si>
  <si>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</si>
  <si>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</si>
  <si>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</si>
  <si>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</si>
  <si>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</si>
  <si>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</si>
  <si>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</si>
  <si>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</si>
  <si>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</si>
  <si>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</si>
  <si>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</si>
  <si>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</si>
  <si>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</si>
  <si>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</si>
  <si>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</si>
  <si>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</si>
  <si>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</si>
  <si>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</si>
  <si>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</si>
  <si>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</si>
  <si>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</si>
  <si>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</si>
  <si>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</si>
  <si>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</si>
  <si>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</si>
  <si>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</si>
  <si>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</si>
  <si>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</si>
  <si>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</si>
  <si>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</si>
  <si>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</si>
  <si>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</si>
  <si>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</si>
  <si>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</si>
  <si>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</si>
  <si>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</si>
  <si>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</si>
  <si>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</si>
  <si>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</si>
  <si>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</si>
  <si>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</si>
  <si>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</si>
  <si>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</si>
  <si>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</si>
  <si>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</si>
  <si>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</si>
  <si>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</si>
  <si>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</si>
  <si>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</si>
  <si>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</si>
  <si>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</si>
  <si>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</si>
  <si>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</si>
  <si>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</si>
  <si>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</si>
  <si>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</si>
  <si>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</si>
  <si>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</si>
  <si>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</si>
  <si>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</si>
  <si>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</si>
  <si>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</si>
  <si>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</si>
  <si>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</si>
  <si>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</si>
  <si>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</si>
  <si>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</si>
  <si>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</si>
  <si>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</si>
  <si>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</si>
  <si>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</si>
  <si>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</si>
  <si>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</si>
  <si>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</si>
  <si>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</si>
  <si>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</si>
  <si>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</si>
  <si>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</si>
  <si>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</si>
  <si>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</si>
  <si>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</si>
  <si>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</si>
  <si>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</si>
  <si>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</si>
  <si>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</si>
  <si>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</si>
  <si>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</si>
  <si>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</si>
  <si>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</si>
  <si>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</si>
  <si>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</si>
  <si>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</si>
  <si>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</si>
  <si>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</si>
  <si>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</si>
  <si>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</si>
  <si>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</si>
  <si>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</si>
  <si>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</si>
  <si>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</si>
  <si>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</si>
  <si>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</si>
  <si>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</si>
  <si>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</si>
  <si>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</si>
  <si>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</si>
  <si>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</si>
  <si>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</si>
  <si>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</si>
  <si>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</si>
  <si>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</si>
  <si>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</si>
  <si>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</si>
  <si>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</si>
  <si>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</si>
  <si>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</si>
  <si>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</si>
  <si>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</si>
  <si>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</si>
  <si>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</si>
  <si>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</si>
  <si>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</si>
  <si>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</si>
  <si>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</si>
  <si>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</si>
  <si>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</si>
  <si>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</si>
  <si>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</si>
  <si>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</si>
  <si>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</si>
  <si>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</si>
  <si>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</si>
  <si>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</si>
  <si>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</si>
  <si>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</si>
  <si>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</si>
  <si>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</si>
  <si>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</si>
  <si>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</si>
  <si>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</si>
  <si>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</si>
  <si>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</si>
  <si>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</si>
  <si>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</si>
  <si>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</si>
  <si>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</si>
  <si>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</si>
  <si>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</si>
  <si>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</si>
  <si>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</si>
  <si>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</si>
  <si>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</si>
  <si>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</si>
  <si>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</si>
  <si>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</si>
  <si>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</si>
  <si>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</si>
  <si>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</si>
  <si>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</si>
  <si>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</si>
  <si>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</si>
  <si>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</si>
  <si>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</si>
  <si>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</si>
  <si>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</si>
  <si>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</si>
  <si>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</si>
  <si>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</si>
  <si>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</si>
  <si>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</si>
  <si>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</si>
  <si>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</si>
  <si>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</si>
  <si>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</si>
  <si>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</si>
  <si>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</si>
  <si>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</si>
  <si>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</si>
  <si>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</si>
  <si>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</si>
  <si>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</si>
  <si>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</si>
  <si>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</si>
  <si>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</si>
  <si>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</si>
  <si>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</si>
  <si>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</si>
  <si>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</si>
  <si>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</si>
  <si>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</si>
  <si>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</si>
  <si>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</si>
  <si>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</si>
  <si>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</si>
  <si>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</si>
  <si>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</si>
  <si>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</si>
  <si>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</si>
  <si>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</si>
  <si>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</si>
  <si>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</si>
  <si>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</si>
  <si>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</si>
  <si>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</si>
  <si>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</si>
  <si>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</si>
  <si>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</si>
  <si>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</si>
  <si>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</si>
  <si>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</si>
  <si>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</si>
  <si>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</si>
  <si>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</si>
  <si>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</si>
  <si>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</si>
  <si>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</si>
  <si>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</si>
  <si>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</si>
  <si>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</si>
  <si>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</si>
  <si>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</si>
  <si>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</si>
  <si>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</si>
  <si>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</si>
  <si>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</si>
  <si>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</si>
  <si>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</si>
  <si>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</si>
  <si>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</si>
  <si>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</si>
  <si>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</si>
  <si>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</si>
  <si>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</si>
  <si>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</si>
  <si>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</si>
  <si>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</si>
  <si>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</si>
  <si>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</si>
  <si>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</si>
  <si>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</si>
  <si>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</si>
  <si>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</si>
  <si>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</si>
  <si>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</si>
  <si>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</si>
  <si>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</si>
  <si>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</si>
  <si>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</si>
  <si>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</si>
  <si>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</si>
  <si>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</si>
  <si>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</si>
  <si>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</si>
  <si>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</si>
  <si>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</si>
  <si>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</si>
  <si>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</si>
  <si>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</si>
  <si>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</si>
  <si>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</si>
  <si>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</si>
  <si>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</si>
  <si>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</si>
  <si>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</si>
  <si>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</si>
  <si>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</si>
  <si>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</si>
  <si>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</si>
  <si>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</si>
  <si>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</si>
  <si>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</si>
  <si>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</si>
  <si>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</si>
  <si>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</si>
  <si>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</si>
  <si>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</si>
  <si>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</si>
  <si>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</si>
  <si>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</si>
  <si>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</si>
  <si>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</si>
  <si>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</si>
  <si>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</si>
  <si>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</si>
  <si>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</si>
  <si>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</si>
  <si>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</si>
  <si>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</si>
  <si>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</si>
  <si>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</si>
  <si>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</si>
  <si>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</si>
  <si>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</si>
  <si>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</si>
  <si>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</si>
  <si>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</si>
  <si>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</si>
  <si>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</si>
  <si>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</si>
  <si>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</si>
  <si>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</si>
  <si>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</si>
  <si>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</si>
  <si>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</si>
  <si>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</si>
  <si>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</si>
  <si>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</si>
  <si>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</si>
  <si>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</si>
  <si>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</si>
  <si>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</si>
  <si>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</si>
  <si>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</si>
  <si>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</si>
  <si>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</si>
  <si>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</si>
  <si>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</si>
  <si>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</si>
  <si>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</si>
  <si>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</si>
  <si>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</si>
  <si>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</si>
  <si>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</si>
  <si>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</si>
  <si>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</si>
  <si>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</si>
  <si>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</si>
  <si>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</si>
  <si>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</si>
  <si>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</si>
  <si>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</si>
  <si>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</si>
  <si>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</si>
  <si>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</si>
  <si>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</si>
  <si>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</si>
  <si>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</si>
  <si>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</si>
  <si>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</si>
  <si>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</si>
  <si>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</si>
  <si>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</si>
  <si>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</si>
  <si>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</si>
  <si>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</si>
  <si>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</si>
  <si>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</si>
  <si>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</si>
  <si>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</si>
  <si>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</si>
  <si>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</si>
  <si>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</si>
  <si>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</si>
  <si>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</si>
  <si>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</si>
  <si>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</si>
  <si>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</si>
  <si>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</si>
  <si>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</si>
  <si>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</si>
  <si>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</si>
  <si>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</si>
  <si>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</si>
  <si>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</si>
  <si>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</si>
  <si>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</si>
  <si>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</si>
  <si>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</si>
  <si>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</si>
  <si>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</si>
  <si>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</si>
  <si>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</si>
  <si>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</si>
  <si>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</si>
  <si>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</si>
  <si>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</si>
  <si>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</si>
  <si>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</si>
  <si>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</si>
  <si>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</si>
  <si>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</si>
  <si>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</si>
  <si>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</si>
  <si>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</si>
  <si>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</si>
  <si>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</si>
  <si>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</si>
  <si>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</si>
  <si>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</si>
  <si>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</si>
  <si>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</si>
  <si>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</si>
  <si>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</si>
  <si>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</si>
  <si>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</si>
  <si>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</si>
  <si>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</si>
  <si>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</si>
  <si>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</si>
  <si>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</si>
  <si>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</si>
  <si>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</si>
  <si>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</si>
  <si>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</si>
  <si>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</si>
  <si>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</si>
  <si>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</si>
  <si>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</si>
  <si>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</si>
  <si>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</si>
  <si>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</si>
  <si>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</si>
  <si>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</si>
  <si>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</si>
  <si>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</si>
  <si>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</si>
  <si>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</si>
  <si>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</si>
  <si>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</si>
  <si>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</si>
  <si>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</si>
  <si>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</si>
  <si>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</si>
  <si>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</si>
  <si>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</si>
  <si>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</si>
  <si>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</si>
  <si>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</si>
  <si>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</si>
  <si>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</si>
  <si>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</si>
  <si>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</si>
  <si>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</si>
  <si>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</si>
  <si>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</si>
  <si>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</si>
  <si>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</si>
  <si>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</si>
  <si>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</si>
  <si>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</si>
  <si>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</si>
  <si>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</si>
  <si>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</si>
  <si>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</si>
  <si>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</si>
  <si>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</si>
  <si>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</si>
  <si>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</si>
  <si>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</si>
  <si>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</si>
  <si>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</si>
  <si>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</si>
  <si>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</si>
  <si>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</si>
  <si>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</si>
  <si>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</si>
  <si>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</si>
  <si>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</si>
  <si>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</si>
  <si>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</si>
  <si>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</si>
  <si>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</si>
  <si>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</si>
  <si>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</si>
  <si>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</si>
  <si>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</si>
  <si>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</si>
  <si>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</si>
  <si>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</si>
  <si>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</si>
  <si>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</si>
  <si>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</si>
  <si>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</si>
  <si>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</si>
  <si>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</si>
  <si>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</si>
  <si>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</si>
  <si>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</si>
  <si>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</si>
  <si>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</si>
  <si>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</si>
  <si>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</si>
  <si>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</si>
  <si>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</si>
  <si>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</si>
  <si>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</si>
  <si>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</si>
  <si>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</si>
  <si>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</si>
  <si>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</si>
  <si>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</si>
  <si>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</si>
  <si>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</si>
  <si>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</si>
  <si>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</si>
  <si>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</si>
  <si>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</si>
  <si>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</si>
  <si>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</si>
  <si>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</si>
  <si>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</si>
  <si>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</si>
  <si>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</si>
  <si>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</si>
  <si>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</si>
  <si>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</si>
  <si>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</si>
  <si>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</si>
  <si>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</si>
  <si>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</si>
  <si>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</si>
  <si>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</si>
  <si>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</si>
  <si>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</si>
  <si>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</si>
  <si>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</si>
  <si>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</si>
  <si>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</si>
  <si>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</si>
  <si>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</si>
  <si>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</si>
  <si>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</si>
  <si>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</si>
  <si>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</si>
  <si>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</si>
  <si>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</si>
  <si>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</si>
  <si>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</si>
  <si>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</si>
  <si>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</si>
  <si>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</si>
  <si>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</si>
  <si>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</si>
  <si>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</si>
  <si>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</si>
  <si>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</si>
  <si>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</si>
  <si>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</si>
  <si>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</si>
  <si>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</si>
  <si>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</si>
  <si>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</si>
  <si>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</si>
  <si>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</si>
  <si>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</si>
  <si>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</si>
  <si>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</si>
  <si>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</si>
  <si>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</si>
  <si>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</si>
  <si>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</si>
  <si>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</si>
  <si>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</si>
  <si>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</si>
  <si>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</si>
  <si>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</si>
  <si>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</si>
  <si>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</si>
  <si>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</si>
  <si>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</si>
  <si>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</si>
  <si>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</si>
  <si>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</si>
  <si>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</si>
  <si>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</si>
  <si>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</si>
  <si>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</si>
  <si>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</si>
  <si>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</si>
  <si>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</si>
  <si>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</si>
  <si>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</si>
  <si>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</si>
  <si>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</si>
  <si>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</si>
  <si>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</si>
  <si>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</si>
  <si>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</si>
  <si>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</si>
  <si>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</si>
  <si>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</si>
  <si>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</si>
  <si>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</si>
  <si>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</si>
  <si>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</si>
  <si>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</si>
  <si>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</si>
  <si>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</si>
  <si>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</si>
  <si>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</si>
  <si>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</si>
  <si>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</si>
  <si>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</si>
  <si>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</si>
  <si>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</si>
  <si>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</si>
  <si>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</si>
  <si>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</si>
  <si>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</si>
  <si>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</si>
  <si>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</si>
  <si>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</si>
  <si>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</si>
  <si>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</si>
  <si>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</si>
  <si>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</si>
  <si>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</si>
  <si>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</si>
  <si>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</si>
  <si>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</si>
  <si>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</si>
  <si>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</si>
  <si>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</si>
  <si>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</si>
  <si>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</si>
  <si>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</si>
  <si>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</si>
  <si>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</si>
  <si>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</si>
  <si>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</si>
  <si>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</si>
  <si>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</si>
  <si>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</si>
  <si>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</si>
  <si>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</si>
  <si>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</si>
  <si>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</si>
  <si>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</si>
  <si>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</si>
  <si>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</si>
  <si>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</si>
  <si>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</si>
  <si>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</si>
  <si>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</si>
  <si>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</si>
  <si>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</si>
  <si>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</si>
  <si>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</si>
  <si>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</si>
  <si>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</si>
  <si>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</si>
  <si>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</si>
  <si>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</si>
  <si>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</si>
  <si>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</si>
  <si>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</si>
  <si>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</si>
  <si>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</si>
  <si>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</si>
  <si>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</si>
  <si>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</si>
  <si>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</si>
  <si>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</si>
  <si>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</si>
  <si>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</si>
  <si>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</si>
  <si>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</si>
  <si>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</si>
  <si>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</si>
  <si>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</si>
  <si>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</si>
  <si>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</si>
  <si>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</si>
  <si>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</si>
  <si>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</si>
  <si>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</si>
  <si>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</si>
  <si>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</si>
  <si>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</si>
  <si>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</si>
  <si>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</si>
  <si>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</si>
  <si>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</si>
  <si>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</si>
  <si>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</si>
  <si>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</si>
  <si>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</si>
  <si>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</si>
  <si>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</si>
  <si>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</si>
  <si>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</si>
  <si>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</si>
  <si>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</si>
  <si>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</si>
  <si>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</si>
  <si>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</si>
  <si>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</si>
  <si>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</si>
  <si>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</si>
  <si>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</si>
  <si>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</si>
  <si>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</si>
  <si>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</si>
  <si>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</si>
  <si>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</si>
  <si>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</si>
  <si>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</si>
  <si>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</si>
  <si>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</si>
  <si>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</si>
  <si>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</si>
  <si>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</si>
  <si>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</si>
  <si>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</si>
  <si>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</si>
  <si>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</si>
  <si>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</si>
  <si>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</si>
  <si>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</si>
  <si>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</si>
  <si>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</si>
  <si>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</si>
  <si>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</si>
  <si>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</si>
  <si>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</si>
  <si>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</si>
  <si>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</si>
  <si>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</si>
  <si>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</si>
  <si>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</si>
  <si>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</si>
  <si>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</si>
  <si>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</si>
  <si>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</si>
  <si>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</si>
  <si>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</si>
  <si>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</si>
  <si>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</si>
  <si>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</si>
  <si>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</si>
  <si>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</si>
  <si>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</si>
  <si>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</si>
  <si>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</si>
  <si>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</si>
  <si>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</si>
  <si>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</si>
  <si>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</si>
  <si>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</si>
  <si>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</si>
  <si>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</si>
  <si>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</si>
  <si>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</si>
  <si>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</si>
  <si>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</si>
  <si>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</si>
  <si>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</si>
  <si>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</si>
  <si>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</si>
  <si>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</si>
  <si>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</si>
  <si>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</si>
  <si>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</si>
  <si>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</si>
  <si>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</si>
  <si>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</si>
  <si>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</si>
  <si>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</si>
  <si>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</si>
  <si>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</si>
  <si>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</si>
  <si>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</si>
  <si>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</si>
  <si>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</si>
  <si>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</si>
  <si>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</si>
  <si>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</si>
  <si>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</si>
  <si>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</si>
  <si>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</si>
  <si>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</si>
  <si>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</si>
  <si>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</si>
  <si>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</si>
  <si>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</si>
  <si>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</si>
  <si>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</si>
  <si>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</si>
  <si>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</si>
  <si>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</si>
  <si>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</si>
  <si>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</si>
  <si>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</si>
  <si>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</si>
  <si>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</si>
  <si>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</si>
  <si>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</si>
  <si>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</si>
  <si>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</si>
  <si>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</si>
  <si>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</si>
  <si>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</si>
  <si>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</si>
  <si>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</si>
  <si>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</si>
  <si>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</si>
  <si>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</si>
  <si>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</si>
  <si>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</si>
  <si>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</si>
  <si>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</si>
  <si>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</si>
  <si>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</si>
  <si>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</si>
  <si>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</si>
  <si>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</si>
  <si>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</si>
  <si>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</si>
  <si>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</si>
  <si>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</si>
  <si>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</si>
  <si>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</si>
  <si>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</si>
  <si>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</si>
  <si>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</si>
  <si>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</si>
  <si>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</si>
  <si>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</si>
  <si>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</si>
  <si>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</si>
  <si>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</si>
  <si>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</si>
  <si>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</si>
  <si>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</si>
  <si>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</si>
  <si>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</si>
  <si>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</si>
  <si>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</si>
  <si>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</si>
  <si>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</si>
  <si>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</si>
  <si>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</si>
  <si>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</si>
  <si>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</si>
  <si>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</si>
  <si>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</si>
  <si>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</si>
  <si>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</si>
  <si>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</si>
  <si>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</si>
  <si>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</si>
  <si>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</si>
  <si>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</si>
  <si>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</si>
  <si>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</si>
  <si>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</si>
  <si>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</si>
  <si>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</si>
  <si>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</si>
  <si>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</si>
  <si>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</si>
  <si>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</si>
  <si>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</si>
  <si>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</si>
  <si>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</si>
  <si>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</si>
  <si>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</si>
  <si>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</si>
  <si>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</si>
  <si>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</si>
  <si>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</si>
  <si>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</si>
  <si>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</si>
  <si>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</si>
  <si>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</si>
  <si>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</si>
  <si>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</si>
  <si>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</si>
  <si>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</si>
  <si>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</si>
  <si>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</si>
  <si>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</si>
  <si>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</si>
  <si>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</si>
  <si>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</si>
  <si>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</si>
  <si>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</si>
  <si>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</si>
  <si>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</si>
  <si>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</si>
  <si>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</si>
  <si>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</si>
  <si>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</si>
  <si>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</si>
  <si>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</si>
  <si>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</si>
  <si>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</si>
  <si>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</si>
  <si>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</si>
  <si>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</si>
  <si>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</si>
  <si>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</si>
  <si>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</si>
  <si>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</si>
  <si>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</si>
  <si>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</si>
  <si>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</si>
  <si>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</si>
  <si>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</si>
  <si>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</si>
  <si>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</si>
  <si>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</si>
  <si>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</si>
  <si>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</si>
  <si>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</si>
  <si>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</si>
  <si>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</si>
  <si>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</si>
  <si>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</si>
  <si>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</si>
  <si>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</si>
  <si>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</si>
  <si>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</si>
  <si>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</si>
  <si>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</si>
  <si>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</si>
  <si>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</si>
  <si>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</si>
  <si>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</si>
  <si>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</si>
  <si>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</si>
  <si>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</si>
  <si>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</si>
  <si>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</si>
  <si>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</si>
  <si>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</si>
  <si>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</si>
  <si>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</si>
  <si>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</si>
  <si>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</si>
  <si>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</si>
  <si>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</si>
  <si>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</si>
  <si>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</si>
  <si>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</si>
  <si>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</si>
  <si>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</si>
  <si>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</si>
  <si>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</si>
  <si>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</si>
  <si>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</si>
  <si>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</si>
  <si>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</si>
  <si>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</si>
  <si>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</si>
  <si>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</si>
  <si>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</si>
  <si>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</si>
  <si>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</si>
  <si>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</si>
  <si>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</si>
  <si>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</si>
  <si>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</si>
  <si>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</si>
  <si>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</si>
  <si>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</si>
  <si>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</si>
  <si>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</si>
  <si>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</si>
  <si>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</si>
  <si>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</si>
  <si>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</si>
  <si>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</si>
  <si>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</si>
  <si>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</si>
  <si>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</si>
  <si>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</si>
  <si>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</si>
  <si>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</si>
  <si>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</si>
  <si>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</si>
  <si>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</si>
  <si>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</si>
  <si>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</si>
  <si>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</si>
  <si>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</si>
  <si>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</si>
  <si>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</si>
  <si>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</si>
  <si>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</si>
  <si>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</si>
  <si>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</si>
  <si>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</si>
  <si>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</si>
  <si>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</si>
  <si>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</si>
  <si>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</si>
  <si>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</si>
  <si>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</si>
  <si>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</si>
  <si>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</si>
  <si>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</si>
  <si>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</si>
  <si>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</si>
  <si>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</si>
  <si>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</si>
  <si>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</si>
  <si>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</si>
  <si>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</si>
  <si>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</si>
  <si>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</si>
  <si>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</si>
  <si>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</si>
  <si>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</si>
  <si>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</si>
  <si>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</si>
  <si>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</si>
  <si>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</si>
  <si>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</si>
  <si>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</si>
  <si>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</si>
  <si>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</si>
  <si>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</si>
  <si>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</si>
  <si>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</si>
  <si>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</si>
  <si>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</si>
  <si>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</si>
  <si>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</si>
  <si>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</si>
  <si>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</si>
  <si>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</si>
  <si>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</si>
  <si>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</si>
  <si>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</si>
  <si>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</si>
  <si>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</si>
  <si>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</si>
  <si>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</si>
  <si>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</si>
  <si>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</si>
  <si>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</si>
  <si>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</si>
  <si>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</si>
  <si>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</si>
  <si>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</si>
  <si>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</si>
  <si>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</si>
  <si>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</si>
  <si>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</si>
  <si>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</si>
  <si>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</si>
  <si>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</si>
  <si>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</si>
  <si>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</si>
  <si>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</si>
  <si>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</si>
  <si>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</si>
  <si>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</si>
  <si>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</si>
  <si>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</si>
  <si>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</si>
  <si>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</si>
  <si>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</si>
  <si>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</si>
  <si>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</si>
  <si>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</si>
  <si>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</si>
  <si>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</si>
  <si>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</si>
  <si>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</si>
  <si>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</si>
  <si>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</si>
  <si>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</si>
  <si>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</si>
  <si>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</si>
  <si>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</si>
  <si>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</si>
  <si>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</si>
  <si>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</si>
  <si>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</si>
  <si>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</si>
  <si>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</si>
  <si>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</si>
  <si>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</si>
  <si>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</si>
  <si>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</si>
  <si>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</si>
  <si>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</si>
  <si>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</si>
  <si>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</si>
  <si>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</si>
  <si>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</si>
  <si>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</si>
  <si>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</si>
  <si>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</si>
  <si>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</si>
  <si>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</si>
  <si>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</si>
  <si>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</si>
  <si>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</si>
  <si>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</si>
  <si>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</si>
  <si>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</si>
  <si>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</si>
  <si>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</si>
  <si>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</si>
  <si>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</si>
  <si>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</si>
  <si>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</si>
  <si>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</si>
  <si>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</si>
  <si>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</si>
  <si>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</si>
  <si>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</si>
  <si>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</si>
  <si>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</si>
  <si>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</si>
  <si>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</si>
  <si>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</si>
  <si>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</si>
  <si>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</si>
  <si>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</si>
  <si>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</si>
  <si>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</si>
  <si>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</si>
  <si>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</si>
  <si>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</si>
  <si>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</si>
  <si>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</si>
  <si>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</si>
  <si>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</si>
  <si>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</si>
  <si>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</si>
  <si>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</si>
  <si>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</si>
  <si>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</si>
  <si>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</si>
  <si>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</si>
  <si>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</si>
  <si>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</si>
  <si>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</si>
  <si>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</si>
  <si>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</si>
  <si>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</si>
  <si>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</si>
  <si>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</si>
  <si>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</si>
  <si>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</si>
  <si>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</si>
  <si>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</si>
  <si>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</si>
  <si>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</si>
  <si>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</si>
  <si>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</si>
  <si>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</si>
  <si>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</si>
  <si>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</si>
  <si>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</si>
  <si>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</si>
  <si>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</si>
  <si>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</si>
  <si>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</si>
  <si>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</si>
  <si>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</si>
  <si>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</si>
  <si>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</si>
  <si>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</si>
  <si>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</si>
  <si>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</si>
  <si>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</si>
  <si>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</si>
  <si>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</si>
  <si>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</si>
  <si>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</si>
  <si>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</si>
  <si>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</si>
  <si>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</si>
  <si>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</si>
  <si>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</si>
  <si>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</si>
  <si>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</si>
  <si>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</si>
  <si>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</si>
  <si>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</si>
  <si>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</si>
  <si>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</si>
  <si>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</si>
  <si>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</si>
  <si>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</si>
  <si>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</si>
  <si>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</si>
  <si>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</si>
  <si>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</si>
  <si>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</si>
  <si>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</si>
  <si>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</si>
  <si>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</si>
  <si>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</si>
  <si>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</si>
  <si>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</si>
  <si>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</si>
  <si>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</si>
  <si>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</si>
  <si>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</si>
  <si>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</si>
  <si>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</si>
  <si>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</si>
  <si>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</si>
  <si>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</si>
  <si>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</si>
  <si>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</si>
  <si>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</si>
  <si>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</si>
  <si>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</si>
  <si>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</si>
  <si>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</si>
  <si>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</si>
  <si>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</si>
  <si>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</si>
  <si>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</si>
  <si>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</si>
  <si>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</si>
  <si>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</si>
  <si>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</si>
  <si>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</si>
  <si>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</si>
  <si>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</si>
  <si>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</si>
  <si>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</si>
  <si>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</si>
  <si>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</si>
  <si>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</si>
  <si>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</si>
  <si>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</si>
  <si>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</si>
  <si>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</si>
  <si>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</si>
  <si>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</si>
  <si>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</si>
  <si>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</si>
  <si>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</si>
  <si>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</si>
  <si>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</si>
  <si>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</si>
  <si>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</si>
  <si>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</si>
  <si>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</si>
  <si>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</si>
  <si>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</si>
  <si>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</si>
  <si>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</si>
  <si>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</si>
  <si>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</si>
  <si>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</si>
  <si>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</si>
  <si>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</si>
  <si>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</si>
  <si>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</si>
  <si>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</si>
  <si>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</si>
  <si>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</si>
  <si>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</si>
  <si>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</si>
  <si>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</si>
  <si>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</si>
  <si>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</si>
  <si>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</si>
  <si>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</si>
  <si>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</si>
  <si>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</si>
  <si>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</si>
  <si>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</si>
  <si>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</si>
  <si>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</si>
  <si>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</si>
  <si>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</si>
  <si>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</si>
  <si>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</si>
  <si>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</si>
  <si>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</si>
  <si>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</si>
  <si>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</si>
  <si>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</si>
  <si>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</si>
  <si>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</si>
  <si>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</si>
  <si>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</si>
  <si>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</si>
  <si>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</si>
  <si>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</si>
  <si>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</si>
  <si>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</si>
  <si>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</si>
  <si>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</si>
  <si>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</si>
  <si>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</si>
  <si>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</si>
  <si>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</si>
  <si>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</si>
  <si>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</si>
  <si>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</si>
  <si>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</si>
  <si>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</si>
  <si>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</si>
  <si>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</si>
  <si>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</si>
  <si>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</si>
  <si>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</si>
  <si>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</si>
  <si>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</si>
  <si>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</si>
  <si>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</si>
  <si>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</si>
  <si>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</si>
  <si>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</si>
  <si>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</si>
  <si>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</si>
  <si>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</si>
  <si>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</si>
  <si>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</si>
  <si>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</si>
  <si>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</si>
  <si>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</si>
  <si>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</si>
  <si>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</si>
  <si>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</si>
  <si>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</si>
  <si>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</si>
  <si>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</si>
  <si>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</si>
  <si>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</si>
  <si>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</si>
  <si>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</si>
  <si>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</si>
  <si>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</si>
  <si>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</si>
  <si>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</si>
  <si>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</si>
  <si>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</si>
  <si>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</si>
  <si>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</si>
  <si>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</si>
  <si>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</si>
  <si>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</si>
  <si>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</si>
  <si>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</si>
  <si>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</si>
  <si>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</si>
  <si>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</si>
  <si>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</si>
  <si>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</si>
  <si>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</si>
  <si>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</si>
  <si>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</si>
  <si>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</si>
  <si>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</si>
  <si>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</si>
  <si>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</si>
  <si>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</si>
  <si>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</si>
  <si>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</si>
  <si>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</si>
  <si>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</si>
  <si>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</si>
  <si>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</si>
  <si>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</si>
  <si>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</si>
  <si>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</si>
  <si>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</si>
  <si>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</si>
  <si>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</si>
  <si>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</si>
  <si>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</si>
  <si>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</si>
  <si>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</si>
  <si>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</si>
  <si>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</si>
  <si>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</si>
  <si>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</si>
  <si>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</si>
  <si>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</si>
  <si>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</si>
  <si>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</si>
  <si>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</si>
  <si>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</si>
  <si>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</si>
  <si>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</si>
  <si>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</si>
  <si>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</si>
  <si>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</si>
  <si>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</si>
  <si>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</si>
  <si>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</si>
  <si>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</si>
  <si>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</si>
  <si>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</si>
  <si>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</si>
  <si>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</si>
  <si>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</si>
  <si>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</si>
  <si>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</si>
  <si>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</si>
  <si>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</si>
  <si>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</si>
  <si>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</si>
  <si>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</si>
  <si>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</si>
  <si>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</si>
  <si>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</si>
  <si>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</si>
  <si>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</si>
  <si>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</si>
  <si>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</si>
  <si>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</si>
  <si>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</si>
  <si>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</si>
  <si>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</si>
  <si>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</si>
  <si>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</si>
  <si>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</si>
  <si>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</si>
  <si>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</si>
  <si>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</si>
  <si>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</si>
  <si>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</si>
  <si>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</si>
  <si>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</si>
  <si>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</si>
  <si>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</si>
  <si>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</si>
  <si>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</si>
  <si>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</si>
  <si>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</si>
  <si>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</si>
  <si>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</si>
  <si>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</si>
  <si>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</si>
  <si>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</si>
  <si>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</si>
  <si>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</si>
  <si>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</si>
  <si>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</si>
  <si>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</si>
  <si>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</si>
  <si>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</si>
  <si>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</si>
  <si>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</si>
  <si>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</si>
  <si>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</si>
  <si>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</si>
  <si>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</si>
  <si>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</si>
  <si>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</si>
  <si>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</si>
  <si>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</si>
  <si>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</si>
  <si>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</si>
  <si>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</si>
  <si>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</si>
  <si>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</si>
  <si>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</si>
  <si>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</si>
  <si>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</si>
  <si>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</si>
  <si>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</si>
  <si>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</si>
  <si>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</si>
  <si>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</si>
  <si>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</si>
  <si>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</si>
  <si>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</si>
  <si>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</si>
  <si>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</si>
  <si>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</si>
  <si>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</si>
  <si>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</si>
  <si>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</si>
  <si>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</si>
  <si>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</si>
  <si>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</si>
  <si>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</si>
  <si>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</si>
  <si>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</si>
  <si>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</si>
  <si>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</si>
  <si>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</si>
  <si>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</si>
  <si>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</si>
  <si>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</si>
  <si>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</si>
  <si>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</si>
  <si>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</si>
  <si>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</si>
  <si>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</si>
  <si>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</si>
  <si>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</si>
  <si>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</si>
  <si>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</si>
  <si>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</si>
  <si>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</si>
  <si>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</si>
  <si>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</si>
  <si>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</si>
  <si>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</si>
  <si>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</si>
  <si>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</si>
  <si>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</si>
  <si>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</si>
  <si>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</si>
  <si>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</si>
  <si>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</si>
  <si>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</si>
  <si>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</si>
  <si>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</si>
  <si>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</si>
  <si>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</si>
  <si>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</si>
  <si>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</si>
  <si>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</si>
  <si>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</si>
  <si>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</si>
  <si>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</si>
  <si>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</si>
  <si>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</si>
  <si>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</si>
  <si>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</si>
  <si>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</si>
  <si>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</si>
  <si>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</si>
  <si>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</si>
  <si>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</si>
  <si>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</si>
  <si>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</si>
  <si>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</si>
  <si>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</si>
  <si>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</si>
  <si>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</si>
  <si>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</si>
  <si>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</si>
  <si>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</si>
  <si>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</si>
  <si>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</si>
  <si>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</si>
  <si>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</si>
  <si>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</si>
  <si>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</si>
  <si>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</si>
  <si>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</si>
  <si>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</si>
  <si>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</si>
  <si>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</si>
  <si>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</si>
  <si>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</si>
  <si>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</si>
  <si>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</si>
  <si>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</si>
  <si>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</si>
  <si>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</si>
  <si>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</si>
  <si>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</si>
  <si>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</si>
  <si>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</si>
  <si>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</si>
  <si>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</si>
  <si>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</si>
  <si>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</si>
  <si>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</si>
  <si>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</si>
  <si>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</si>
  <si>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</si>
  <si>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</si>
  <si>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</si>
  <si>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</si>
  <si>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</si>
  <si>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</si>
  <si>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</si>
  <si>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</si>
  <si>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</si>
  <si>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</si>
  <si>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</si>
  <si>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</si>
  <si>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</si>
  <si>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</si>
  <si>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</si>
  <si>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</si>
  <si>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</si>
  <si>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</si>
  <si>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</si>
  <si>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</si>
  <si>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</si>
  <si>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</si>
  <si>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</si>
  <si>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</si>
  <si>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</si>
  <si>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</si>
  <si>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</si>
  <si>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</si>
  <si>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</si>
  <si>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</si>
  <si>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</si>
  <si>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</si>
  <si>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</si>
  <si>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</si>
  <si>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</si>
  <si>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</si>
  <si>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</si>
  <si>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</si>
  <si>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</si>
  <si>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</si>
  <si>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</si>
  <si>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</si>
  <si>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</si>
  <si>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</si>
  <si>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</si>
  <si>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</si>
  <si>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</si>
  <si>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</si>
  <si>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</si>
  <si>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</si>
  <si>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</si>
  <si>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</si>
  <si>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</si>
  <si>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</si>
  <si>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</si>
  <si>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</si>
  <si>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</si>
  <si>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</si>
  <si>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</si>
  <si>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</si>
  <si>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</si>
  <si>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</si>
  <si>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</si>
  <si>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</si>
  <si>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</si>
  <si>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</si>
  <si>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</si>
  <si>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</si>
  <si>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</si>
  <si>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</si>
  <si>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</si>
  <si>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</si>
  <si>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</si>
  <si>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</si>
  <si>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</si>
  <si>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</si>
  <si>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</si>
  <si>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</si>
  <si>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</si>
  <si>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</si>
  <si>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</si>
  <si>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</si>
  <si>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</si>
  <si>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</si>
  <si>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</si>
  <si>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</si>
  <si>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</si>
  <si>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</si>
  <si>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</si>
  <si>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</si>
  <si>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</si>
  <si>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</si>
  <si>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</si>
  <si>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</si>
  <si>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</si>
  <si>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</si>
  <si>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</si>
  <si>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</si>
  <si>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</si>
  <si>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</si>
  <si>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</si>
  <si>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</si>
  <si>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</si>
  <si>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</si>
  <si>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</si>
  <si>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</si>
  <si>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</si>
  <si>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</si>
  <si>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</si>
  <si>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</si>
  <si>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</si>
  <si>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</si>
  <si>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</si>
  <si>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</si>
  <si>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</si>
  <si>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</si>
  <si>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</si>
  <si>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</si>
  <si>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</si>
  <si>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</si>
  <si>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</si>
  <si>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</si>
  <si>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</si>
  <si>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</si>
  <si>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</si>
  <si>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</si>
  <si>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</si>
  <si>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</si>
  <si>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</si>
  <si>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</si>
  <si>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</si>
  <si>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</si>
  <si>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</si>
  <si>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</si>
  <si>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</si>
  <si>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</si>
  <si>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</si>
  <si>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</si>
  <si>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</si>
  <si>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</si>
  <si>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</si>
  <si>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</si>
  <si>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</si>
  <si>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</si>
  <si>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</si>
  <si>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</si>
  <si>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</si>
  <si>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</si>
  <si>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</si>
  <si>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</si>
  <si>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</si>
  <si>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</si>
  <si>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</si>
  <si>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</si>
  <si>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</si>
  <si>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</si>
  <si>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</si>
  <si>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</si>
  <si>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</si>
  <si>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</si>
  <si>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</si>
  <si>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</si>
  <si>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</si>
  <si>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</si>
  <si>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</si>
  <si>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</si>
  <si>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</si>
  <si>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</si>
  <si>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</si>
  <si>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</si>
  <si>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</si>
  <si>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</si>
  <si>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</si>
  <si>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</si>
  <si>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</si>
  <si>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</si>
  <si>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</si>
  <si>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</si>
  <si>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</si>
  <si>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</si>
  <si>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</si>
  <si>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</si>
  <si>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</si>
  <si>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</si>
  <si>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</si>
  <si>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</si>
  <si>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</si>
  <si>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</si>
  <si>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</si>
  <si>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</si>
  <si>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</si>
  <si>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</si>
  <si>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</si>
  <si>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</si>
  <si>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</si>
  <si>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</si>
  <si>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</si>
  <si>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</si>
  <si>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</si>
  <si>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</si>
  <si>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</si>
  <si>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</si>
  <si>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</si>
  <si>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</si>
  <si>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</si>
  <si>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</si>
  <si>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</si>
  <si>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</si>
  <si>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</si>
  <si>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</si>
  <si>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</si>
  <si>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</si>
  <si>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</si>
  <si>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</si>
  <si>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</si>
  <si>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</si>
  <si>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</si>
  <si>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</si>
  <si>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</si>
  <si>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</si>
  <si>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</si>
  <si>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</si>
  <si>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</si>
  <si>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</si>
  <si>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</si>
  <si>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</si>
  <si>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</si>
  <si>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</si>
  <si>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</si>
  <si>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</si>
  <si>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</si>
  <si>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</si>
  <si>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</si>
  <si>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</si>
  <si>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</si>
  <si>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</si>
  <si>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</si>
  <si>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</si>
  <si>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</si>
  <si>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</si>
  <si>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</si>
  <si>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</si>
  <si>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</si>
  <si>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</si>
  <si>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</si>
  <si>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</si>
  <si>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</si>
  <si>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</si>
  <si>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</si>
  <si>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</si>
  <si>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</si>
  <si>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</si>
  <si>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</si>
  <si>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</si>
  <si>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</si>
  <si>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</si>
  <si>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</si>
  <si>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</si>
  <si>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</si>
  <si>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</si>
  <si>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</si>
  <si>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</si>
  <si>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</si>
  <si>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</si>
  <si>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</si>
  <si>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</si>
  <si>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</si>
  <si>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</si>
  <si>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</si>
  <si>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</si>
  <si>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</si>
  <si>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</si>
  <si>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</si>
  <si>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</si>
  <si>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</si>
  <si>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</si>
  <si>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</si>
  <si>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</si>
  <si>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</si>
  <si>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</si>
  <si>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</si>
  <si>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</si>
  <si>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</si>
  <si>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</si>
  <si>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</si>
  <si>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</si>
  <si>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</si>
  <si>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</si>
  <si>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</si>
  <si>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</si>
  <si>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</si>
  <si>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</si>
  <si>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</si>
  <si>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</si>
  <si>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</si>
  <si>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</si>
  <si>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</si>
  <si>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</si>
  <si>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</si>
  <si>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</si>
  <si>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</si>
  <si>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</si>
  <si>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</si>
  <si>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</si>
  <si>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</si>
  <si>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</si>
  <si>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</si>
  <si>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</si>
  <si>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</si>
  <si>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</si>
  <si>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</si>
  <si>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</si>
  <si>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</si>
  <si>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</si>
  <si>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</si>
  <si>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</si>
  <si>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</si>
  <si>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</si>
  <si>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</si>
  <si>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</si>
  <si>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</si>
  <si>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</si>
  <si>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</si>
  <si>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</si>
  <si>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</si>
  <si>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</si>
  <si>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</si>
  <si>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</si>
  <si>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</si>
  <si>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</si>
  <si>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</si>
  <si>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</si>
  <si>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</si>
  <si>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</si>
  <si>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</si>
  <si>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</si>
  <si>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</si>
  <si>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</si>
  <si>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</si>
  <si>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</si>
  <si>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</si>
  <si>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</si>
  <si>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</si>
  <si>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</si>
  <si>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</si>
  <si>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</si>
  <si>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</si>
  <si>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</si>
  <si>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</si>
  <si>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</si>
  <si>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</si>
  <si>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</si>
  <si>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</si>
  <si>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</si>
  <si>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</si>
  <si>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</si>
  <si>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</si>
  <si>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</si>
  <si>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</si>
  <si>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</si>
  <si>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</si>
  <si>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</si>
  <si>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</si>
  <si>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</si>
  <si>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</si>
  <si>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</si>
  <si>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</si>
  <si>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</si>
  <si>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</si>
  <si>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</si>
  <si>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</si>
  <si>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</si>
  <si>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</si>
  <si>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</si>
  <si>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</si>
  <si>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</si>
  <si>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</si>
  <si>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</si>
  <si>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</si>
  <si>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</si>
  <si>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</si>
  <si>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</si>
  <si>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</si>
  <si>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</si>
  <si>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</si>
  <si>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</si>
  <si>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</si>
  <si>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</si>
  <si>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</si>
  <si>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</si>
  <si>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</si>
  <si>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</si>
  <si>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</si>
  <si>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</si>
  <si>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</si>
  <si>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</si>
  <si>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</si>
  <si>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</si>
  <si>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</si>
  <si>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</si>
  <si>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</si>
  <si>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</si>
  <si>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</si>
  <si>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</si>
  <si>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</si>
  <si>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</si>
  <si>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</si>
  <si>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</si>
  <si>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</si>
  <si>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</si>
  <si>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</si>
  <si>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</si>
  <si>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</si>
  <si>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</si>
  <si>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</si>
  <si>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</si>
  <si>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</si>
  <si>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</si>
  <si>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</si>
  <si>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</si>
  <si>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</si>
  <si>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</si>
  <si>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</si>
  <si>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</si>
  <si>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</si>
  <si>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</si>
  <si>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</si>
  <si>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</si>
  <si>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</si>
  <si>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</si>
  <si>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</si>
  <si>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</si>
  <si>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</si>
  <si>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</si>
  <si>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</si>
  <si>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</si>
  <si>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</si>
  <si>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</si>
  <si>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</si>
  <si>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</si>
  <si>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</si>
  <si>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</si>
  <si>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</si>
  <si>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</si>
  <si>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</si>
  <si>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</si>
  <si>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</si>
  <si>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</si>
  <si>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</si>
  <si>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</si>
  <si>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</si>
  <si>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</si>
  <si>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</si>
  <si>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</si>
  <si>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</si>
  <si>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</si>
  <si>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</si>
  <si>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</si>
  <si>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</si>
  <si>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</si>
  <si>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</si>
  <si>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</si>
  <si>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</si>
  <si>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</si>
  <si>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</si>
  <si>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</si>
  <si>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</si>
  <si>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</si>
  <si>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</si>
  <si>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</si>
  <si>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</si>
  <si>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</si>
  <si>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</si>
  <si>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</si>
  <si>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</si>
  <si>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</si>
  <si>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</si>
  <si>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</si>
  <si>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</si>
  <si>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</si>
  <si>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</si>
  <si>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</si>
  <si>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</si>
  <si>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</si>
  <si>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</si>
  <si>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</si>
  <si>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</si>
  <si>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</si>
  <si>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</si>
  <si>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</si>
  <si>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</si>
  <si>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</si>
  <si>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</si>
  <si>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</si>
  <si>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</si>
  <si>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</si>
  <si>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</si>
  <si>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</si>
  <si>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</si>
  <si>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</si>
  <si>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</si>
  <si>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</si>
  <si>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</si>
  <si>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</si>
  <si>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</si>
  <si>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</si>
  <si>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</si>
  <si>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</si>
  <si>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</si>
  <si>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</si>
  <si>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</si>
  <si>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</si>
  <si>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</si>
  <si>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</si>
  <si>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</si>
  <si>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</si>
  <si>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</si>
  <si>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</si>
  <si>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</si>
  <si>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</si>
  <si>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</si>
  <si>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</si>
  <si>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</si>
  <si>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</si>
  <si>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</si>
  <si>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</si>
  <si>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</si>
  <si>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</si>
  <si>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</si>
  <si>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</si>
  <si>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</si>
  <si>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</si>
  <si>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</si>
  <si>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</si>
  <si>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</si>
  <si>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</si>
  <si>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</si>
  <si>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</si>
  <si>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</si>
  <si>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</si>
  <si>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</si>
  <si>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</si>
  <si>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</si>
  <si>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</si>
  <si>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</si>
  <si>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</si>
  <si>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</si>
  <si>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</si>
  <si>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</si>
  <si>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</si>
  <si>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</si>
  <si>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</si>
  <si>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</si>
  <si>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</si>
  <si>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</si>
  <si>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</si>
  <si>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</si>
  <si>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</si>
  <si>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</si>
  <si>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</si>
  <si>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</si>
  <si>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</si>
  <si>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</si>
  <si>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</si>
  <si>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</si>
  <si>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</si>
  <si>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</si>
  <si>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</si>
  <si>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</si>
  <si>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</si>
  <si>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</si>
  <si>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</si>
  <si>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</si>
  <si>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</si>
  <si>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</si>
  <si>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</si>
  <si>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</si>
  <si>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</si>
  <si>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</si>
  <si>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</si>
  <si>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</si>
  <si>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</si>
  <si>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</si>
  <si>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</si>
  <si>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</si>
  <si>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</si>
  <si>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</si>
  <si>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</si>
  <si>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</si>
  <si>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</si>
  <si>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</si>
  <si>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</si>
  <si>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</si>
  <si>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</si>
  <si>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</si>
  <si>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</si>
  <si>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</si>
  <si>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</si>
  <si>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</si>
  <si>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</si>
  <si>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</si>
  <si>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</si>
  <si>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</si>
  <si>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</si>
  <si>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</si>
  <si>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</si>
  <si>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</si>
  <si>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</si>
  <si>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</si>
  <si>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</si>
  <si>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</si>
  <si>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</si>
  <si>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</si>
  <si>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</si>
  <si>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</si>
  <si>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</si>
  <si>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</si>
  <si>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</si>
  <si>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</si>
  <si>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</si>
  <si>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</si>
  <si>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</si>
  <si>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</si>
  <si>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</si>
  <si>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</si>
  <si>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</si>
  <si>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</si>
  <si>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</si>
  <si>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</si>
  <si>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</si>
  <si>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</si>
  <si>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</si>
  <si>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</si>
  <si>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</si>
  <si>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</si>
  <si>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</si>
  <si>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</si>
  <si>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</si>
  <si>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</si>
  <si>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</si>
  <si>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</si>
  <si>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</si>
  <si>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</si>
  <si>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</si>
  <si>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</si>
  <si>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</si>
  <si>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</si>
  <si>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</si>
  <si>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</si>
  <si>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</si>
  <si>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</si>
  <si>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</si>
  <si>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</si>
  <si>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</si>
  <si>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</si>
  <si>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</si>
  <si>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</si>
  <si>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</si>
  <si>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</si>
  <si>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</si>
  <si>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</si>
  <si>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</si>
  <si>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</si>
  <si>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</si>
  <si>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</si>
  <si>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</si>
  <si>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</si>
  <si>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</si>
  <si>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</si>
  <si>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</si>
  <si>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</si>
  <si>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</si>
  <si>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</si>
  <si>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</si>
  <si>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</si>
  <si>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</si>
  <si>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</si>
  <si>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</si>
  <si>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</si>
  <si>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</si>
  <si>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</si>
  <si>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</si>
  <si>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</si>
  <si>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</si>
  <si>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</si>
  <si>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</si>
  <si>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</si>
  <si>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</si>
  <si>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</si>
  <si>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</si>
  <si>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</si>
  <si>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</si>
  <si>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</si>
  <si>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</si>
  <si>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</si>
  <si>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</si>
  <si>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</si>
  <si>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</si>
  <si>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</si>
  <si>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</si>
  <si>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</si>
  <si>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</si>
  <si>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</si>
  <si>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</si>
  <si>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</si>
  <si>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</si>
  <si>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</si>
  <si>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</si>
  <si>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</si>
  <si>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</si>
  <si>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</si>
  <si>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</si>
  <si>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</si>
  <si>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</si>
  <si>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</si>
  <si>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</si>
  <si>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</si>
  <si>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</si>
  <si>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</si>
  <si>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</si>
  <si>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</si>
  <si>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</si>
  <si>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</si>
  <si>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</si>
  <si>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</si>
  <si>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</si>
  <si>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</si>
  <si>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</si>
  <si>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</si>
  <si>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</si>
  <si>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</si>
  <si>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</si>
  <si>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</si>
  <si>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</si>
  <si>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</si>
  <si>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</si>
  <si>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</si>
  <si>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</si>
  <si>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</si>
  <si>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</si>
  <si>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</si>
  <si>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</si>
  <si>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</si>
  <si>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</si>
  <si>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</si>
  <si>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</si>
  <si>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</si>
  <si>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</si>
  <si>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</si>
  <si>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</si>
  <si>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</si>
  <si>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</si>
  <si>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</si>
  <si>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</si>
  <si>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</si>
  <si>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</si>
  <si>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</si>
  <si>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</si>
  <si>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</si>
  <si>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</si>
  <si>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</si>
  <si>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</si>
  <si>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</si>
  <si>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</si>
  <si>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</si>
  <si>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</si>
  <si>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</si>
  <si>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</si>
  <si>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</si>
  <si>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</si>
  <si>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</si>
  <si>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</si>
  <si>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</si>
  <si>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</si>
  <si>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</si>
  <si>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</si>
  <si>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</si>
  <si>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</si>
  <si>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</si>
  <si>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</si>
  <si>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</si>
  <si>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</si>
  <si>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</si>
  <si>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</si>
  <si>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</si>
  <si>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</si>
  <si>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</si>
  <si>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</si>
  <si>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</si>
  <si>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</si>
  <si>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</si>
  <si>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</si>
  <si>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</si>
  <si>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</si>
  <si>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</si>
  <si>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</si>
  <si>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</si>
  <si>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</si>
  <si>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</si>
  <si>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</si>
  <si>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</si>
  <si>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</si>
  <si>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</si>
  <si>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</si>
  <si>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</si>
  <si>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</si>
  <si>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</si>
  <si>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</si>
  <si>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</si>
  <si>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</si>
  <si>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</si>
  <si>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</si>
  <si>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</si>
  <si>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</si>
  <si>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</si>
  <si>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</si>
  <si>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</si>
  <si>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</si>
  <si>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</si>
  <si>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</si>
  <si>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</si>
  <si>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</si>
  <si>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</si>
  <si>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</si>
  <si>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</si>
  <si>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</si>
  <si>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</si>
  <si>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</si>
  <si>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</si>
  <si>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</si>
  <si>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</si>
  <si>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</si>
  <si>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</si>
  <si>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</si>
  <si>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</si>
  <si>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</si>
  <si>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</si>
  <si>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</si>
  <si>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</si>
  <si>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</si>
  <si>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</si>
  <si>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</si>
  <si>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</si>
  <si>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</si>
  <si>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</si>
  <si>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</si>
  <si>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</si>
  <si>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</si>
  <si>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</si>
  <si>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</si>
  <si>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</si>
  <si>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</si>
  <si>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</si>
  <si>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</si>
  <si>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</si>
  <si>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</si>
  <si>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</si>
  <si>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</si>
  <si>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</si>
  <si>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</si>
  <si>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</si>
  <si>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</si>
  <si>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</si>
  <si>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</si>
  <si>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</si>
  <si>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</si>
  <si>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</si>
  <si>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</si>
  <si>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</si>
  <si>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</si>
  <si>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</si>
  <si>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</si>
  <si>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</si>
  <si>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</si>
  <si>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</si>
  <si>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</si>
  <si>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</si>
  <si>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</si>
  <si>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</si>
  <si>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</si>
  <si>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</si>
  <si>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</si>
  <si>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</si>
  <si>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</si>
  <si>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</si>
  <si>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</si>
  <si>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</si>
  <si>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</si>
  <si>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</si>
  <si>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</si>
  <si>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</si>
  <si>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</si>
  <si>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</si>
  <si>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</si>
  <si>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</si>
  <si>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</si>
  <si>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</si>
  <si>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</si>
  <si>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</si>
  <si>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</si>
  <si>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</si>
  <si>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</si>
  <si>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</si>
  <si>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</si>
  <si>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</si>
  <si>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</si>
  <si>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</si>
  <si>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</si>
  <si>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</si>
  <si>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</si>
  <si>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</si>
  <si>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</si>
  <si>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</si>
  <si>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</si>
  <si>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</si>
  <si>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</si>
  <si>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</si>
  <si>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</si>
  <si>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</si>
  <si>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</si>
  <si>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</si>
  <si>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</si>
  <si>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</si>
  <si>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</si>
  <si>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</si>
  <si>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</si>
  <si>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</si>
  <si>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</si>
  <si>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</si>
  <si>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</si>
  <si>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</si>
  <si>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</si>
  <si>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</si>
  <si>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</si>
  <si>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</si>
  <si>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</si>
  <si>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</si>
  <si>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</si>
  <si>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</si>
  <si>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</si>
  <si>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</si>
  <si>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</si>
  <si>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</si>
  <si>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</si>
  <si>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</si>
  <si>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</si>
  <si>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</si>
  <si>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</si>
  <si>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</si>
  <si>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</si>
  <si>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</si>
  <si>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</si>
  <si>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</si>
  <si>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</si>
  <si>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</si>
  <si>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</si>
  <si>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</si>
  <si>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</si>
  <si>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</si>
  <si>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</si>
  <si>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</si>
  <si>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</si>
  <si>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</si>
  <si>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</si>
  <si>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</si>
  <si>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</si>
  <si>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</si>
  <si>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</si>
  <si>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</si>
  <si>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</si>
  <si>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</si>
  <si>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</si>
  <si>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</si>
  <si>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</si>
  <si>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</si>
  <si>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</si>
  <si>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</si>
  <si>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</si>
  <si>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</si>
  <si>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</si>
  <si>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</si>
  <si>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</si>
  <si>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</si>
  <si>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</si>
  <si>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</si>
  <si>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</si>
  <si>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</si>
  <si>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</si>
  <si>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</si>
  <si>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</si>
  <si>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</si>
  <si>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</si>
  <si>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</si>
  <si>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</si>
  <si>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</si>
  <si>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</si>
  <si>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</si>
  <si>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</si>
  <si>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</si>
  <si>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</si>
  <si>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</si>
  <si>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</si>
  <si>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</si>
  <si>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</si>
  <si>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</si>
  <si>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</si>
  <si>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</si>
  <si>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</si>
  <si>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</si>
  <si>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</si>
  <si>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</si>
  <si>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</si>
  <si>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</si>
  <si>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</si>
  <si>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</si>
  <si>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</si>
  <si>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</si>
  <si>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</si>
  <si>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</si>
  <si>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</si>
  <si>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</si>
  <si>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</si>
  <si>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</si>
  <si>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</si>
  <si>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</si>
  <si>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</si>
  <si>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</si>
  <si>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</si>
  <si>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</si>
  <si>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</si>
  <si>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</si>
  <si>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</si>
  <si>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</si>
  <si>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</si>
  <si>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</si>
  <si>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</si>
  <si>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</si>
  <si>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</si>
  <si>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</si>
  <si>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</si>
  <si>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</si>
  <si>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</si>
  <si>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</si>
  <si>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</si>
  <si>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</si>
  <si>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</si>
  <si>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</si>
  <si>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</si>
  <si>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</si>
  <si>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</si>
  <si>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</si>
  <si>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</si>
  <si>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</si>
  <si>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</si>
  <si>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</si>
  <si>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</si>
  <si>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</si>
  <si>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</si>
  <si>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</si>
  <si>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</si>
  <si>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</si>
  <si>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</si>
  <si>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</si>
  <si>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</si>
  <si>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</si>
  <si>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</si>
  <si>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</si>
  <si>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</si>
  <si>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</si>
  <si>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</si>
  <si>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</si>
  <si>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</si>
  <si>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</si>
  <si>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</si>
  <si>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</si>
  <si>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</si>
  <si>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</si>
  <si>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</si>
  <si>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</si>
  <si>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</si>
  <si>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</si>
  <si>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</si>
  <si>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</si>
  <si>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</si>
  <si>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</si>
  <si>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</si>
  <si>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</si>
  <si>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</si>
  <si>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</si>
  <si>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</si>
  <si>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</si>
  <si>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</si>
  <si>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</si>
  <si>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</si>
  <si>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</si>
  <si>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</si>
  <si>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</si>
  <si>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</si>
  <si>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</si>
  <si>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</si>
  <si>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</si>
  <si>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</si>
  <si>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</si>
  <si>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</si>
  <si>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</si>
  <si>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</si>
  <si>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</si>
  <si>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</si>
  <si>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</si>
  <si>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</si>
  <si>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</si>
  <si>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</si>
  <si>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</si>
  <si>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</si>
  <si>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</si>
  <si>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</si>
  <si>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</si>
  <si>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</si>
  <si>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</si>
  <si>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</si>
  <si>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</si>
  <si>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</si>
  <si>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</si>
  <si>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</si>
  <si>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</si>
  <si>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</si>
  <si>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</si>
  <si>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</si>
  <si>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</si>
  <si>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</si>
  <si>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</si>
  <si>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</si>
  <si>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</si>
  <si>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</si>
  <si>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</si>
  <si>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</si>
  <si>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</si>
  <si>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</si>
  <si>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</si>
  <si>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</si>
  <si>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</si>
  <si>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</si>
  <si>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</si>
  <si>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</si>
  <si>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</si>
  <si>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</si>
  <si>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</si>
  <si>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</si>
  <si>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</si>
  <si>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</si>
  <si>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</si>
  <si>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</si>
  <si>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</si>
  <si>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</si>
  <si>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</si>
  <si>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</si>
  <si>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</si>
  <si>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</si>
  <si>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</si>
  <si>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</si>
  <si>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</si>
  <si>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</si>
  <si>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</si>
  <si>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</si>
  <si>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</si>
  <si>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</si>
  <si>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</si>
  <si>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</si>
  <si>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</si>
  <si>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</si>
  <si>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</si>
  <si>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</si>
  <si>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</si>
  <si>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</si>
  <si>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</si>
  <si>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</si>
  <si>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</si>
  <si>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</si>
  <si>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</si>
  <si>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</si>
  <si>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</si>
  <si>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</si>
  <si>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</si>
  <si>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</si>
  <si>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</si>
  <si>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</si>
  <si>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</si>
  <si>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</si>
  <si>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</si>
  <si>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</si>
  <si>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</si>
  <si>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</si>
  <si>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</si>
  <si>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</si>
  <si>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</si>
  <si>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</si>
  <si>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</si>
  <si>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</si>
  <si>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</si>
  <si>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</si>
  <si>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</si>
  <si>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</si>
  <si>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</si>
  <si>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</si>
  <si>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</si>
  <si>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</si>
  <si>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</si>
  <si>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</si>
  <si>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</si>
  <si>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</si>
  <si>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</si>
  <si>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</si>
  <si>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</si>
  <si>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</si>
  <si>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</si>
  <si>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</si>
  <si>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</si>
  <si>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</si>
  <si>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</si>
  <si>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</si>
  <si>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</si>
  <si>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</si>
  <si>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</si>
  <si>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</si>
  <si>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</si>
  <si>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</si>
  <si>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</si>
  <si>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</si>
  <si>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</si>
  <si>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</si>
  <si>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</si>
  <si>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</si>
  <si>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</si>
  <si>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</si>
  <si>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</si>
  <si>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</si>
  <si>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</si>
  <si>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</si>
  <si>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</si>
  <si>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</si>
  <si>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</si>
  <si>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</si>
  <si>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</si>
  <si>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</si>
  <si>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</si>
  <si>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</si>
  <si>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</si>
  <si>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</si>
  <si>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</si>
  <si>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</si>
  <si>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</si>
  <si>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</si>
  <si>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</si>
  <si>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</si>
  <si>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</si>
  <si>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</si>
  <si>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</si>
  <si>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</si>
  <si>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</si>
  <si>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</si>
  <si>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</si>
  <si>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</si>
  <si>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</si>
  <si>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</si>
  <si>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</si>
  <si>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</si>
  <si>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</si>
  <si>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</si>
  <si>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</si>
  <si>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</si>
  <si>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</si>
  <si>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</si>
  <si>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</si>
  <si>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</si>
  <si>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</si>
  <si>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</si>
  <si>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</si>
  <si>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</si>
  <si>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</si>
  <si>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</si>
  <si>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</si>
  <si>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</si>
  <si>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</si>
  <si>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</si>
  <si>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</si>
  <si>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</si>
  <si>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</si>
  <si>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</si>
  <si>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</si>
  <si>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</si>
  <si>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</si>
  <si>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</si>
  <si>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</si>
  <si>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</si>
  <si>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</si>
  <si>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</si>
  <si>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</si>
  <si>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</si>
  <si>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</si>
  <si>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</si>
  <si>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</si>
  <si>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</si>
  <si>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</si>
  <si>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</si>
  <si>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</si>
  <si>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</si>
  <si>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</si>
  <si>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</si>
  <si>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</si>
  <si>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</si>
  <si>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</si>
  <si>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</si>
  <si>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</si>
  <si>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</si>
  <si>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</si>
  <si>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</si>
  <si>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</si>
  <si>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</si>
  <si>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</si>
  <si>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</si>
  <si>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</si>
  <si>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</si>
  <si>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</si>
  <si>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</si>
  <si>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</si>
  <si>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</si>
  <si>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</si>
  <si>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</si>
  <si>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</si>
  <si>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</si>
  <si>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</si>
  <si>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</si>
  <si>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</si>
  <si>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</si>
  <si>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</si>
  <si>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</si>
  <si>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</si>
  <si>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</si>
  <si>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</si>
  <si>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</si>
  <si>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</si>
  <si>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</si>
  <si>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</si>
  <si>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</si>
  <si>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</si>
  <si>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</si>
  <si>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</si>
  <si>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</si>
  <si>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</si>
  <si>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</si>
  <si>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</si>
  <si>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</si>
  <si>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</si>
  <si>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</si>
  <si>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</si>
  <si>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</si>
  <si>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</si>
  <si>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</si>
  <si>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</si>
  <si>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</si>
  <si>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</si>
  <si>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</si>
  <si>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</si>
  <si>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</si>
  <si>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</si>
  <si>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</si>
  <si>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</si>
  <si>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</si>
  <si>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</si>
  <si>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</si>
  <si>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</si>
  <si>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</si>
  <si>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</si>
  <si>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</si>
  <si>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</si>
  <si>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</si>
  <si>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</si>
  <si>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</si>
  <si>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</si>
  <si>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</si>
  <si>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</si>
  <si>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</si>
  <si>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</si>
  <si>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</si>
  <si>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</si>
  <si>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</si>
  <si>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</si>
  <si>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</si>
  <si>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</si>
  <si>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</si>
  <si>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</si>
  <si>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</si>
  <si>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</si>
  <si>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</si>
  <si>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</si>
  <si>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</si>
  <si>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</si>
  <si>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</si>
  <si>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</si>
  <si>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</si>
  <si>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</si>
  <si>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</si>
  <si>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</si>
  <si>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</si>
  <si>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</si>
  <si>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</si>
  <si>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</si>
  <si>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</si>
  <si>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</si>
  <si>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</si>
  <si>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</si>
  <si>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</si>
  <si>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</si>
  <si>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</si>
  <si>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</si>
  <si>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</si>
  <si>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</si>
  <si>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</si>
  <si>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</si>
  <si>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</si>
  <si>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</si>
  <si>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</si>
  <si>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</si>
  <si>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</si>
  <si>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</si>
  <si>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</si>
  <si>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</si>
  <si>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</si>
  <si>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</si>
  <si>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</si>
  <si>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</si>
  <si>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</si>
  <si>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</si>
  <si>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</si>
  <si>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</si>
  <si>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</si>
  <si>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</si>
  <si>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</si>
  <si>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</si>
  <si>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</si>
  <si>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</si>
  <si>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</si>
  <si>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</si>
  <si>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</si>
  <si>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</si>
  <si>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</si>
  <si>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</si>
  <si>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</si>
  <si>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</si>
  <si>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</si>
  <si>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</si>
  <si>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</si>
  <si>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</si>
  <si>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</si>
  <si>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</si>
  <si>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</si>
  <si>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</si>
  <si>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</si>
  <si>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</si>
  <si>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</si>
  <si>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</si>
  <si>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</si>
  <si>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</si>
  <si>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</si>
  <si>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</si>
  <si>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</si>
  <si>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</si>
  <si>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</si>
  <si>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</si>
  <si>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</si>
  <si>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</si>
  <si>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</si>
  <si>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</si>
  <si>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</si>
  <si>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</si>
  <si>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</si>
  <si>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</si>
  <si>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</si>
  <si>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</si>
  <si>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</si>
  <si>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</si>
  <si>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</si>
  <si>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</si>
  <si>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</si>
  <si>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</si>
  <si>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</si>
  <si>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</si>
  <si>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</si>
  <si>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</si>
  <si>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</si>
  <si>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</si>
  <si>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</si>
  <si>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</si>
  <si>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</si>
  <si>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</si>
  <si>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</si>
  <si>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</si>
  <si>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</si>
  <si>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</si>
  <si>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</si>
  <si>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</si>
  <si>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</si>
  <si>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</si>
  <si>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</si>
  <si>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</si>
  <si>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</si>
  <si>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</si>
  <si>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</si>
  <si>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</si>
  <si>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</si>
  <si>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</si>
  <si>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</si>
  <si>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</si>
  <si>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</si>
  <si>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</si>
  <si>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</si>
  <si>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</si>
  <si>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</si>
  <si>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</si>
  <si>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</si>
  <si>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</si>
  <si>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</si>
  <si>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</si>
  <si>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</si>
  <si>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</si>
  <si>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</si>
  <si>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</si>
  <si>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</si>
  <si>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</si>
  <si>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</si>
  <si>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</si>
  <si>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</si>
  <si>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</si>
  <si>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</si>
  <si>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</si>
  <si>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</si>
  <si>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</si>
  <si>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</si>
  <si>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</si>
  <si>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</si>
  <si>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</si>
  <si>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</si>
  <si>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</si>
  <si>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</si>
  <si>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</si>
  <si>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</si>
  <si>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</si>
  <si>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</si>
  <si>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</si>
  <si>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</si>
  <si>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</si>
  <si>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</si>
  <si>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</si>
  <si>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</si>
  <si>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</si>
  <si>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</si>
  <si>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</si>
  <si>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</si>
  <si>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</si>
  <si>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</si>
  <si>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</si>
  <si>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</si>
  <si>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</si>
  <si>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</si>
  <si>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</si>
  <si>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</si>
  <si>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</si>
  <si>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</si>
  <si>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</si>
  <si>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</si>
  <si>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</si>
  <si>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</si>
  <si>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</si>
  <si>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</si>
  <si>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</si>
  <si>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</si>
  <si>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</si>
  <si>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</si>
  <si>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</si>
  <si>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</si>
  <si>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</si>
  <si>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</si>
  <si>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</si>
  <si>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</si>
  <si>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</si>
  <si>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</si>
  <si>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</si>
  <si>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</si>
  <si>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</si>
  <si>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</si>
  <si>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</si>
  <si>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</si>
  <si>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</si>
  <si>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</si>
  <si>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</si>
  <si>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</si>
  <si>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</si>
  <si>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</si>
  <si>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</si>
  <si>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</si>
  <si>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</si>
  <si>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</si>
  <si>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</si>
  <si>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</si>
  <si>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</si>
  <si>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</si>
  <si>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</si>
  <si>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</si>
  <si>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</si>
  <si>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</si>
  <si>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</si>
  <si>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</si>
  <si>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</si>
  <si>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</si>
  <si>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</si>
  <si>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</si>
  <si>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</si>
  <si>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</si>
  <si>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</si>
  <si>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</si>
  <si>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</si>
  <si>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</si>
  <si>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</si>
  <si>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</si>
  <si>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</si>
  <si>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</si>
  <si>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</si>
  <si>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</si>
  <si>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</si>
  <si>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</si>
  <si>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</si>
  <si>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</si>
  <si>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</si>
  <si>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</si>
  <si>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</si>
  <si>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</si>
  <si>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</si>
  <si>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</si>
  <si>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</si>
  <si>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</si>
  <si>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</si>
  <si>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</si>
  <si>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</si>
  <si>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</si>
  <si>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</si>
  <si>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</si>
  <si>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</si>
  <si>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</si>
  <si>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</si>
  <si>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</si>
  <si>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</si>
  <si>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</si>
  <si>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</si>
  <si>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</si>
  <si>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</si>
  <si>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</si>
  <si>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</si>
  <si>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</si>
  <si>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</si>
  <si>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</si>
  <si>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</si>
  <si>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</si>
  <si>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</si>
  <si>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</si>
  <si>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</si>
  <si>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</si>
  <si>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</si>
  <si>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</si>
  <si>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</si>
  <si>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</si>
  <si>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</si>
  <si>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</si>
  <si>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</si>
  <si>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</si>
  <si>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</si>
  <si>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</si>
  <si>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</si>
  <si>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</si>
  <si>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</si>
  <si>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</si>
  <si>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</si>
  <si>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</si>
  <si>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</si>
  <si>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</si>
  <si>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</si>
  <si>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</si>
  <si>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</si>
  <si>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</si>
  <si>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</si>
  <si>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</si>
  <si>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</si>
  <si>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</si>
  <si>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</si>
  <si>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</si>
  <si>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</si>
  <si>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</si>
  <si>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</si>
  <si>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</si>
  <si>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</si>
  <si>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</si>
  <si>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</si>
  <si>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</si>
  <si>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</si>
  <si>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</si>
  <si>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</si>
  <si>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</si>
  <si>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</si>
  <si>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</si>
  <si>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</si>
  <si>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</si>
  <si>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</si>
  <si>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</si>
  <si>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</si>
  <si>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</si>
  <si>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</si>
  <si>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</si>
  <si>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</si>
  <si>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</si>
  <si>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</si>
  <si>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</si>
  <si>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</si>
  <si>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</si>
  <si>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</si>
  <si>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</si>
  <si>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</si>
  <si>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</si>
  <si>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</si>
  <si>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</si>
  <si>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</si>
  <si>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</si>
  <si>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</si>
  <si>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</si>
  <si>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</si>
  <si>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</si>
  <si>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</si>
  <si>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</si>
  <si>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</si>
  <si>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</si>
  <si>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</si>
  <si>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</si>
  <si>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</si>
  <si>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</si>
  <si>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</si>
  <si>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</si>
  <si>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</si>
  <si>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</si>
  <si>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</si>
  <si>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</si>
  <si>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</si>
  <si>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</si>
  <si>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</si>
  <si>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</si>
  <si>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</si>
  <si>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</si>
  <si>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</si>
  <si>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</si>
  <si>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</si>
  <si>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</si>
  <si>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</si>
  <si>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</si>
  <si>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</si>
  <si>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</si>
  <si>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</si>
  <si>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</si>
  <si>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</si>
  <si>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</si>
  <si>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</si>
  <si>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</si>
  <si>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</si>
  <si>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</si>
  <si>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</si>
  <si>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</si>
  <si>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</si>
  <si>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</si>
  <si>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</si>
  <si>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</si>
  <si>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</si>
  <si>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</si>
  <si>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</si>
  <si>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</si>
  <si>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</si>
  <si>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</si>
  <si>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</si>
  <si>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</si>
  <si>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</si>
  <si>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</si>
  <si>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</si>
  <si>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</si>
  <si>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</si>
  <si>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</si>
  <si>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</si>
  <si>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</si>
  <si>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</si>
  <si>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</si>
  <si>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</si>
  <si>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</si>
  <si>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</si>
  <si>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</si>
  <si>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</si>
  <si>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</si>
  <si>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</si>
  <si>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</si>
  <si>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</si>
  <si>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</si>
  <si>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</si>
  <si>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</si>
  <si>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</si>
  <si>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</si>
  <si>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</si>
  <si>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</si>
  <si>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</si>
  <si>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</si>
  <si>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</si>
  <si>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</si>
  <si>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</si>
  <si>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</si>
  <si>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</si>
  <si>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</si>
  <si>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</si>
  <si>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</si>
  <si>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</si>
  <si>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</si>
  <si>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</si>
  <si>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</si>
  <si>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</si>
  <si>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</si>
  <si>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</si>
  <si>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</si>
  <si>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</si>
  <si>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</si>
  <si>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</si>
  <si>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</si>
  <si>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</si>
  <si>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</si>
  <si>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</si>
  <si>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</si>
  <si>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</si>
  <si>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</si>
  <si>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</si>
  <si>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</si>
  <si>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</si>
  <si>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</si>
  <si>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</si>
  <si>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</si>
  <si>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</si>
  <si>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</si>
  <si>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</si>
  <si>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</si>
  <si>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</si>
  <si>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</si>
  <si>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</si>
  <si>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</si>
  <si>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</si>
  <si>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</si>
  <si>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</si>
  <si>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</si>
  <si>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</si>
  <si>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</si>
  <si>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</si>
  <si>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</si>
  <si>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</si>
  <si>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</si>
  <si>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</si>
  <si>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</si>
  <si>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</si>
  <si>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</si>
  <si>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</si>
  <si>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</si>
  <si>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</si>
  <si>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</si>
  <si>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</si>
  <si>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</si>
  <si>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</si>
  <si>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</si>
  <si>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</si>
  <si>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</si>
  <si>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</si>
  <si>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</si>
  <si>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</si>
  <si>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</si>
  <si>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</si>
  <si>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</si>
  <si>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</si>
  <si>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</si>
  <si>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</si>
  <si>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</si>
  <si>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</si>
  <si>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</si>
  <si>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</si>
  <si>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</si>
  <si>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</si>
  <si>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</si>
  <si>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</si>
  <si>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</si>
  <si>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</si>
  <si>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</si>
  <si>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</si>
  <si>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</si>
  <si>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</si>
  <si>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</si>
  <si>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</si>
  <si>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</si>
  <si>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</si>
  <si>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</si>
  <si>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</si>
  <si>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</si>
  <si>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</si>
  <si>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</si>
  <si>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</si>
  <si>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</si>
  <si>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</si>
  <si>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</si>
  <si>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</si>
  <si>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</si>
  <si>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</si>
  <si>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</si>
  <si>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</si>
  <si>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</si>
  <si>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</si>
  <si>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</si>
  <si>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</si>
  <si>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</si>
  <si>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</si>
  <si>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</si>
  <si>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</si>
  <si>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</si>
  <si>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</si>
  <si>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</si>
  <si>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</si>
  <si>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</si>
  <si>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</si>
  <si>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</si>
  <si>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</si>
  <si>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</si>
  <si>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</si>
  <si>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</si>
  <si>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</si>
  <si>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</si>
  <si>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</si>
  <si>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</si>
  <si>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</si>
  <si>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</si>
  <si>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</si>
  <si>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</si>
  <si>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</si>
  <si>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</si>
  <si>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</si>
  <si>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</si>
  <si>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</si>
  <si>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</si>
  <si>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</si>
  <si>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</si>
  <si>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</si>
  <si>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</si>
  <si>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</si>
  <si>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</si>
  <si>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</si>
  <si>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</si>
  <si>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</si>
  <si>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</si>
  <si>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</si>
  <si>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</si>
  <si>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</si>
  <si>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</si>
  <si>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</si>
  <si>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</si>
  <si>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</si>
  <si>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</si>
  <si>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</si>
  <si>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</si>
  <si>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</si>
  <si>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</si>
  <si>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</si>
  <si>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</si>
  <si>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</si>
  <si>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</si>
  <si>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</si>
  <si>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</si>
  <si>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</si>
  <si>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</si>
  <si>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</si>
  <si>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</si>
  <si>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</si>
  <si>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</si>
  <si>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</si>
  <si>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</si>
  <si>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</si>
  <si>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</si>
  <si>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</si>
  <si>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</si>
  <si>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</si>
  <si>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</si>
  <si>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</si>
  <si>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</si>
  <si>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</si>
  <si>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</si>
  <si>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</si>
  <si>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</si>
  <si>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</si>
  <si>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</si>
  <si>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</si>
  <si>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</si>
  <si>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</si>
  <si>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</si>
  <si>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</si>
  <si>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</si>
  <si>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</si>
  <si>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</si>
  <si>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</si>
  <si>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</si>
  <si>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</si>
  <si>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</si>
  <si>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</si>
  <si>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</si>
  <si>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</si>
  <si>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</si>
  <si>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</si>
  <si>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</si>
  <si>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</si>
  <si>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</si>
  <si>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</si>
  <si>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</si>
  <si>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</si>
  <si>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</si>
  <si>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</si>
  <si>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</si>
  <si>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</si>
  <si>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</si>
  <si>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</si>
  <si>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</si>
  <si>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</si>
  <si>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</si>
  <si>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</si>
  <si>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</si>
  <si>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</si>
  <si>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</si>
  <si>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</si>
  <si>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</si>
  <si>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</si>
  <si>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</si>
  <si>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</si>
  <si>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</si>
  <si>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</si>
  <si>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</si>
  <si>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</si>
  <si>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</si>
  <si>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</si>
  <si>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</si>
  <si>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</si>
  <si>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</si>
  <si>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</si>
  <si>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</si>
  <si>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</si>
  <si>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</si>
  <si>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</si>
  <si>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</si>
  <si>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</si>
  <si>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</si>
  <si>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</si>
  <si>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</si>
  <si>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</si>
  <si>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</si>
  <si>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</si>
  <si>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</si>
  <si>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</si>
  <si>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</si>
  <si>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</si>
  <si>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</si>
  <si>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</si>
  <si>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</si>
  <si>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</si>
  <si>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</si>
  <si>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</si>
  <si>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</si>
  <si>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</si>
  <si>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</si>
  <si>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</si>
  <si>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</si>
  <si>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</si>
  <si>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</si>
  <si>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</si>
  <si>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</si>
  <si>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</si>
  <si>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</si>
  <si>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</si>
  <si>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</si>
  <si>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</si>
  <si>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</si>
  <si>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</si>
  <si>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</si>
  <si>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</si>
  <si>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</si>
  <si>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</si>
  <si>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</si>
  <si>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</si>
  <si>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</si>
  <si>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</si>
  <si>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</si>
  <si>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</si>
  <si>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</si>
  <si>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</si>
  <si>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</si>
  <si>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</si>
  <si>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</si>
  <si>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</si>
  <si>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</si>
  <si>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</si>
  <si>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</si>
  <si>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</si>
  <si>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</si>
  <si>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</si>
  <si>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</si>
  <si>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</si>
  <si>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</si>
  <si>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</si>
  <si>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</si>
  <si>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</si>
  <si>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</si>
  <si>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</si>
  <si>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</si>
  <si>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</si>
  <si>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</si>
  <si>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</si>
  <si>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</si>
  <si>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</si>
  <si>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</si>
  <si>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</si>
  <si>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</si>
  <si>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</si>
  <si>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</si>
  <si>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</si>
  <si>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</si>
  <si>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</si>
  <si>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</si>
  <si>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</si>
  <si>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</si>
  <si>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</si>
  <si>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</si>
  <si>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</si>
  <si>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</si>
  <si>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</si>
  <si>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</si>
  <si>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</si>
  <si>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</si>
  <si>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</si>
  <si>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</si>
  <si>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</si>
  <si>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</si>
  <si>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</si>
  <si>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</si>
  <si>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</si>
  <si>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</si>
  <si>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</si>
  <si>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</si>
  <si>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</si>
  <si>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</si>
  <si>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</si>
  <si>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</si>
  <si>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</si>
  <si>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</si>
  <si>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</si>
  <si>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</si>
  <si>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</si>
  <si>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</si>
  <si>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</si>
  <si>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</si>
  <si>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</si>
  <si>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</si>
  <si>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</si>
  <si>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</si>
  <si>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</si>
  <si>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</si>
  <si>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</si>
  <si>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</si>
  <si>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</si>
  <si>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</si>
  <si>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</si>
  <si>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</si>
  <si>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</si>
  <si>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</si>
  <si>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</si>
  <si>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</si>
  <si>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</si>
  <si>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</si>
  <si>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</si>
  <si>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</si>
  <si>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</si>
  <si>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</si>
  <si>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</si>
  <si>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</si>
  <si>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</si>
  <si>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</si>
  <si>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</si>
  <si>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</si>
  <si>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</si>
  <si>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</si>
  <si>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</si>
  <si>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</si>
  <si>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</si>
  <si>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</si>
  <si>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</si>
  <si>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</si>
  <si>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</si>
  <si>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</si>
  <si>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</si>
  <si>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</si>
  <si>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</si>
  <si>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</si>
  <si>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</si>
  <si>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</si>
  <si>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</si>
  <si>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</si>
  <si>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</si>
  <si>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</si>
  <si>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</si>
  <si>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</si>
  <si>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</si>
  <si>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</si>
  <si>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</si>
  <si>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</si>
  <si>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</si>
  <si>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</si>
  <si>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</si>
  <si>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</si>
  <si>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</si>
  <si>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</si>
  <si>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</si>
  <si>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</si>
  <si>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</si>
  <si>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</si>
  <si>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</si>
  <si>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</si>
  <si>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</si>
  <si>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</si>
  <si>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</si>
  <si>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</si>
  <si>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</si>
  <si>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</si>
  <si>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</si>
  <si>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</si>
  <si>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</si>
  <si>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</si>
  <si>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</si>
  <si>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</si>
  <si>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</si>
  <si>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</si>
  <si>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</si>
  <si>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</si>
  <si>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</si>
  <si>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</si>
  <si>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</si>
  <si>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</si>
  <si>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</si>
  <si>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</si>
  <si>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</si>
  <si>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</si>
  <si>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</si>
  <si>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</si>
  <si>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</si>
  <si>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</si>
  <si>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</si>
  <si>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</si>
  <si>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</si>
  <si>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</si>
  <si>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</si>
  <si>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</si>
  <si>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</si>
  <si>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</si>
  <si>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</si>
  <si>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</si>
  <si>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</si>
  <si>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</si>
  <si>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</si>
  <si>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</si>
  <si>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</si>
  <si>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</si>
  <si>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</si>
  <si>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</si>
  <si>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</si>
  <si>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</si>
  <si>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</si>
  <si>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</si>
  <si>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</si>
  <si>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</si>
  <si>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</si>
  <si>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</si>
  <si>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</si>
  <si>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</si>
  <si>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</si>
  <si>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</si>
  <si>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</si>
  <si>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</si>
  <si>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</si>
  <si>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</si>
  <si>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</si>
  <si>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</si>
  <si>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</si>
  <si>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</si>
  <si>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</si>
  <si>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</si>
  <si>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</si>
  <si>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</si>
  <si>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</si>
  <si>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</si>
  <si>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</si>
  <si>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</si>
  <si>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</si>
  <si>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</si>
  <si>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</si>
  <si>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</si>
  <si>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</si>
  <si>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</si>
  <si>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</si>
  <si>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</si>
  <si>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</si>
  <si>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</si>
  <si>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</si>
  <si>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</si>
  <si>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</si>
  <si>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</si>
  <si>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</si>
  <si>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</si>
  <si>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</si>
  <si>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</si>
  <si>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</si>
  <si>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</si>
  <si>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</si>
  <si>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</si>
  <si>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</si>
  <si>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</si>
  <si>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</si>
  <si>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</si>
  <si>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</si>
  <si>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</si>
  <si>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</si>
  <si>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</si>
  <si>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</si>
  <si>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</si>
  <si>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</si>
  <si>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</si>
  <si>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</si>
  <si>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</si>
  <si>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</si>
  <si>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</si>
  <si>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</si>
  <si>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</si>
  <si>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</si>
  <si>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</si>
  <si>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</si>
  <si>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</si>
  <si>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</si>
  <si>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</si>
  <si>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</si>
  <si>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</si>
  <si>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</si>
  <si>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</si>
  <si>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</si>
  <si>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</si>
  <si>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</si>
  <si>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</si>
  <si>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</si>
  <si>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</si>
  <si>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</si>
  <si>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</si>
  <si>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</si>
  <si>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</si>
  <si>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</si>
  <si>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</si>
  <si>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</si>
  <si>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</si>
  <si>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</si>
  <si>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</si>
  <si>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</si>
  <si>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</si>
  <si>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</si>
  <si>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</si>
  <si>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</si>
  <si>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</si>
  <si>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</si>
  <si>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</si>
  <si>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</si>
  <si>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</si>
  <si>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</si>
  <si>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</si>
  <si>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</si>
  <si>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</si>
  <si>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</si>
  <si>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</si>
  <si>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</si>
  <si>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</si>
  <si>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</si>
  <si>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</si>
  <si>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</si>
  <si>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</si>
  <si>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</si>
  <si>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</si>
  <si>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</si>
  <si>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</si>
  <si>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</si>
  <si>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</si>
  <si>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</si>
  <si>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</si>
  <si>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</si>
  <si>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</si>
  <si>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</si>
  <si>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</si>
  <si>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</si>
  <si>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</si>
  <si>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</si>
  <si>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</si>
  <si>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</si>
  <si>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</si>
  <si>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</si>
  <si>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</si>
  <si>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</si>
  <si>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</si>
  <si>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</si>
  <si>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</si>
  <si>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</si>
  <si>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</si>
  <si>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</si>
  <si>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</si>
  <si>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</si>
  <si>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</si>
  <si>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</si>
  <si>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</si>
  <si>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</si>
  <si>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</si>
  <si>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</si>
  <si>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</si>
  <si>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</si>
  <si>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</si>
  <si>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</si>
  <si>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</si>
  <si>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</si>
  <si>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</si>
  <si>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</si>
  <si>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</si>
  <si>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</si>
  <si>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</si>
  <si>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</si>
  <si>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</si>
  <si>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</si>
  <si>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</si>
  <si>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</si>
  <si>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</si>
  <si>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</si>
  <si>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</si>
  <si>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</si>
  <si>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</si>
  <si>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</si>
  <si>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</si>
  <si>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</si>
  <si>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</si>
  <si>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</si>
  <si>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</si>
  <si>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</si>
  <si>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</si>
  <si>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</si>
  <si>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</si>
  <si>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</si>
  <si>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</si>
  <si>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</si>
  <si>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</si>
  <si>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</si>
  <si>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</si>
  <si>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</si>
  <si>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</si>
  <si>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</si>
  <si>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</si>
  <si>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</si>
  <si>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</si>
  <si>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</si>
  <si>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</si>
  <si>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</si>
  <si>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</si>
  <si>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</si>
  <si>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</si>
  <si>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</si>
  <si>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</si>
  <si>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</si>
  <si>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</si>
  <si>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</si>
  <si>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</si>
  <si>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</si>
  <si>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</si>
  <si>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</si>
  <si>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</si>
  <si>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</si>
  <si>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</si>
  <si>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</si>
  <si>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</si>
  <si>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</si>
  <si>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</si>
  <si>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</si>
  <si>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</si>
  <si>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</si>
  <si>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</si>
  <si>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</si>
  <si>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</si>
  <si>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</si>
  <si>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</si>
  <si>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</si>
  <si>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</si>
  <si>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</si>
  <si>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</si>
  <si>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</si>
  <si>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</si>
  <si>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</si>
  <si>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</si>
  <si>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</si>
  <si>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</si>
  <si>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</si>
  <si>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</si>
  <si>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</si>
  <si>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</si>
  <si>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</si>
  <si>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</si>
  <si>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</si>
  <si>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</si>
  <si>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</si>
  <si>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</si>
  <si>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</si>
  <si>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</si>
  <si>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</si>
  <si>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</si>
  <si>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</si>
  <si>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</si>
  <si>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</si>
  <si>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</si>
  <si>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</si>
  <si>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</si>
  <si>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</si>
  <si>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</si>
  <si>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</si>
  <si>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</si>
  <si>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</si>
  <si>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</si>
  <si>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</si>
  <si>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</si>
  <si>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</si>
  <si>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</si>
  <si>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</si>
  <si>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</si>
  <si>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</si>
  <si>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</si>
  <si>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</si>
  <si>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</si>
  <si>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</si>
  <si>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</si>
  <si>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</si>
  <si>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</si>
  <si>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</si>
  <si>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</si>
  <si>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</si>
  <si>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</si>
  <si>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</si>
  <si>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</si>
  <si>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</si>
  <si>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</si>
  <si>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</si>
  <si>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</si>
  <si>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</si>
  <si>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</si>
  <si>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</si>
  <si>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</si>
  <si>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</si>
  <si>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</si>
  <si>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</si>
  <si>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</si>
  <si>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</si>
  <si>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</si>
  <si>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</si>
  <si>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</si>
  <si>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</si>
  <si>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</si>
  <si>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</si>
  <si>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</si>
  <si>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</si>
  <si>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</si>
  <si>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</si>
  <si>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</si>
  <si>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</si>
  <si>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</si>
  <si>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</si>
  <si>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</si>
  <si>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</si>
  <si>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</si>
  <si>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</si>
  <si>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</si>
  <si>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</si>
  <si>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</si>
  <si>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</si>
  <si>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</si>
  <si>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</si>
  <si>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</si>
  <si>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</si>
  <si>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</si>
  <si>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</si>
  <si>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</si>
  <si>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</si>
  <si>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</si>
  <si>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</si>
  <si>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</si>
  <si>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</si>
  <si>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</si>
  <si>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</si>
  <si>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</si>
  <si>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</si>
  <si>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</si>
  <si>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</si>
  <si>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</si>
  <si>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</si>
  <si>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</si>
  <si>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</si>
  <si>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</si>
  <si>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</si>
  <si>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</si>
  <si>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</si>
  <si>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</si>
  <si>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</si>
  <si>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</si>
  <si>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</si>
  <si>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</si>
  <si>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</si>
  <si>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</si>
  <si>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</si>
  <si>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</si>
  <si>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</si>
  <si>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</si>
  <si>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</si>
  <si>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</si>
  <si>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</si>
  <si>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</si>
  <si>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</si>
  <si>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</si>
  <si>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</si>
  <si>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</si>
  <si>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</si>
  <si>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</si>
  <si>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</si>
  <si>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</si>
  <si>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</si>
  <si>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</si>
  <si>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</si>
  <si>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</si>
  <si>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</si>
  <si>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</si>
  <si>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</si>
  <si>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</si>
  <si>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</si>
  <si>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</si>
  <si>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</si>
  <si>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</si>
  <si>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</si>
  <si>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</si>
  <si>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</si>
  <si>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</si>
  <si>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</si>
  <si>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</si>
  <si>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</si>
  <si>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</si>
  <si>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</si>
  <si>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</si>
  <si>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</si>
  <si>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</si>
  <si>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</si>
  <si>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</si>
  <si>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</si>
  <si>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</si>
  <si>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</si>
  <si>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</si>
  <si>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</si>
  <si>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</si>
  <si>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</si>
  <si>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</si>
  <si>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</si>
  <si>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</si>
  <si>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</si>
  <si>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</si>
  <si>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</si>
  <si>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</si>
  <si>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</si>
  <si>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</si>
  <si>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</si>
  <si>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</si>
  <si>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</si>
  <si>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</si>
  <si>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</si>
  <si>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</si>
  <si>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</si>
  <si>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</si>
  <si>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</si>
  <si>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</si>
  <si>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</si>
  <si>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</si>
  <si>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</si>
  <si>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</si>
  <si>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</si>
  <si>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</si>
  <si>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</si>
  <si>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</si>
  <si>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</si>
  <si>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</si>
  <si>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</si>
  <si>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</si>
  <si>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</si>
  <si>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</si>
  <si>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</si>
  <si>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</si>
  <si>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</si>
  <si>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</si>
  <si>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</si>
  <si>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</si>
  <si>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</si>
  <si>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</si>
  <si>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</si>
  <si>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</si>
  <si>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</si>
  <si>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</si>
  <si>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</si>
  <si>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</si>
  <si>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</si>
  <si>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</si>
  <si>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</si>
  <si>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</si>
  <si>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</si>
  <si>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</si>
  <si>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</si>
  <si>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</si>
  <si>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</si>
  <si>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</si>
  <si>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</si>
  <si>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</si>
  <si>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</si>
  <si>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</si>
  <si>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</si>
  <si>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</si>
  <si>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</si>
  <si>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</si>
  <si>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</si>
  <si>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</si>
  <si>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</si>
  <si>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</si>
  <si>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</si>
  <si>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</si>
  <si>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</si>
  <si>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</si>
  <si>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</si>
  <si>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</si>
  <si>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</si>
  <si>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</si>
  <si>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</si>
  <si>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</si>
  <si>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</si>
  <si>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</si>
  <si>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</si>
  <si>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</si>
  <si>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</si>
  <si>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</si>
  <si>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</si>
  <si>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</si>
  <si>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</si>
  <si>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</si>
  <si>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</si>
  <si>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</si>
  <si>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</si>
  <si>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</si>
  <si>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</si>
  <si>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</si>
  <si>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</si>
  <si>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</si>
  <si>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</si>
  <si>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</si>
  <si>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</si>
  <si>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</si>
  <si>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</si>
  <si>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</si>
  <si>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</si>
  <si>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</si>
  <si>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</si>
  <si>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</si>
  <si>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</si>
  <si>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</si>
  <si>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</si>
  <si>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</si>
  <si>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</si>
  <si>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</si>
  <si>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</si>
  <si>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</si>
  <si>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</si>
  <si>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</si>
  <si>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</si>
  <si>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</si>
  <si>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</si>
  <si>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</si>
  <si>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</si>
  <si>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</si>
  <si>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</si>
  <si>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</si>
  <si>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</si>
  <si>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</si>
  <si>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</si>
  <si>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</si>
  <si>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</si>
  <si>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</si>
  <si>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</si>
  <si>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</si>
  <si>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</si>
  <si>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</si>
  <si>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</si>
  <si>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</si>
  <si>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</si>
  <si>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</si>
  <si>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</si>
  <si>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</si>
  <si>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</si>
  <si>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</si>
  <si>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</si>
  <si>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</si>
  <si>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</si>
  <si>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</si>
  <si>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</si>
  <si>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</si>
  <si>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</si>
  <si>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</si>
  <si>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</si>
  <si>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</si>
  <si>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</si>
  <si>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</si>
  <si>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</si>
  <si>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</si>
  <si>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</si>
  <si>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</si>
  <si>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</si>
  <si>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</si>
  <si>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</si>
  <si>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</si>
  <si>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</si>
  <si>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</si>
  <si>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</si>
  <si>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</si>
  <si>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</si>
  <si>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</si>
  <si>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</si>
  <si>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</si>
  <si>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</si>
  <si>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</si>
  <si>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</si>
  <si>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</si>
  <si>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</si>
  <si>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</si>
  <si>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</si>
  <si>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</si>
  <si>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</si>
  <si>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</si>
  <si>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</si>
  <si>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</si>
  <si>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</si>
  <si>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</si>
  <si>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</si>
  <si>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</si>
  <si>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</si>
  <si>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</si>
  <si>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</si>
  <si>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</si>
  <si>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</si>
  <si>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</si>
  <si>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</si>
  <si>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</si>
  <si>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</si>
  <si>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</si>
  <si>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</si>
  <si>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</si>
  <si>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</si>
  <si>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</si>
  <si>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</si>
  <si>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</si>
  <si>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</si>
  <si>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</si>
  <si>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</si>
  <si>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</si>
  <si>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</si>
  <si>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</si>
  <si>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</si>
  <si>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</si>
  <si>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</si>
  <si>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</si>
  <si>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</si>
  <si>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</si>
  <si>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</si>
  <si>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</si>
  <si>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</si>
  <si>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</si>
  <si>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</si>
  <si>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</si>
  <si>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</si>
  <si>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</si>
  <si>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</si>
  <si>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</si>
  <si>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</si>
  <si>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</si>
  <si>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</si>
  <si>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</si>
  <si>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</si>
  <si>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</si>
  <si>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</si>
  <si>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</si>
  <si>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</si>
  <si>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</si>
  <si>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</si>
  <si>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</si>
  <si>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</si>
  <si>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</si>
  <si>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</si>
  <si>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</si>
  <si>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</si>
  <si>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</si>
  <si>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</si>
  <si>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</si>
  <si>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</si>
  <si>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</si>
  <si>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</si>
  <si>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</si>
  <si>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</si>
  <si>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</si>
  <si>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</si>
  <si>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</si>
  <si>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</si>
  <si>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</si>
  <si>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</si>
  <si>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</si>
  <si>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</si>
  <si>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</si>
  <si>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</si>
  <si>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</si>
  <si>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</si>
  <si>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</si>
  <si>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</si>
  <si>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</si>
  <si>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</si>
  <si>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</si>
  <si>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</si>
  <si>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</si>
  <si>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</si>
  <si>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</si>
  <si>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</si>
  <si>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</si>
  <si>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</si>
  <si>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</si>
  <si>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</si>
  <si>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</si>
  <si>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</si>
  <si>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</si>
  <si>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</si>
  <si>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</si>
  <si>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</si>
  <si>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</si>
  <si>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</si>
  <si>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</si>
  <si>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</si>
  <si>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</si>
  <si>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</si>
  <si>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</si>
  <si>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</si>
  <si>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</si>
  <si>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</si>
  <si>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</si>
  <si>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</si>
  <si>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</si>
  <si>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</si>
  <si>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</si>
  <si>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</si>
  <si>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</si>
  <si>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</si>
  <si>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</si>
  <si>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</si>
  <si>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</si>
  <si>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</si>
  <si>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</si>
  <si>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</si>
  <si>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</si>
  <si>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</si>
  <si>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</si>
  <si>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</si>
  <si>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</si>
  <si>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</si>
  <si>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</si>
  <si>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</si>
  <si>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</si>
  <si>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</si>
  <si>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</si>
  <si>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</si>
  <si>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</si>
  <si>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</si>
  <si>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</si>
  <si>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</si>
  <si>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</si>
  <si>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</si>
  <si>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</si>
  <si>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</si>
  <si>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</si>
  <si>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</si>
  <si>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</si>
  <si>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</si>
  <si>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</si>
  <si>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</si>
  <si>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</si>
  <si>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</si>
  <si>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</si>
  <si>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</si>
  <si>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</si>
  <si>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</si>
  <si>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</si>
  <si>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</si>
  <si>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</si>
  <si>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</si>
  <si>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</si>
  <si>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</si>
  <si>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</si>
  <si>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</si>
  <si>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</si>
  <si>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</si>
  <si>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</si>
  <si>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</si>
  <si>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</si>
  <si>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</si>
  <si>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</si>
  <si>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</si>
  <si>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</si>
  <si>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</si>
  <si>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</si>
  <si>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</si>
  <si>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</si>
  <si>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</si>
  <si>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</si>
  <si>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</si>
  <si>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</si>
  <si>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</si>
  <si>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</si>
  <si>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</si>
  <si>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</si>
  <si>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</si>
  <si>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</si>
  <si>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</si>
  <si>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</si>
  <si>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</si>
  <si>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</si>
  <si>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</si>
  <si>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</si>
  <si>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</si>
  <si>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</si>
  <si>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</si>
  <si>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</si>
  <si>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</si>
  <si>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</si>
  <si>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</si>
  <si>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</si>
  <si>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</si>
  <si>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</si>
  <si>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</si>
  <si>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</si>
  <si>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</si>
  <si>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</si>
  <si>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</si>
  <si>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</si>
  <si>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</si>
  <si>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</si>
  <si>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</si>
  <si>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</si>
  <si>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</si>
  <si>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</si>
  <si>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</si>
  <si>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</si>
  <si>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</si>
  <si>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</si>
  <si>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</si>
  <si>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</si>
  <si>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</si>
  <si>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</si>
  <si>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</si>
  <si>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</si>
  <si>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</si>
  <si>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</si>
  <si>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</si>
  <si>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</si>
  <si>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</si>
  <si>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</si>
  <si>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</si>
  <si>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</si>
  <si>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</si>
  <si>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</si>
  <si>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</si>
  <si>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</si>
  <si>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</si>
  <si>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</si>
  <si>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</si>
  <si>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</si>
  <si>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</si>
  <si>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</si>
  <si>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</si>
  <si>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</si>
  <si>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</si>
  <si>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</si>
  <si>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</si>
  <si>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</si>
  <si>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</si>
  <si>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</si>
  <si>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</si>
  <si>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</si>
  <si>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</si>
  <si>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</si>
  <si>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</si>
  <si>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</si>
  <si>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</si>
  <si>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</si>
  <si>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</si>
  <si>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</si>
  <si>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</si>
  <si>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</si>
  <si>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</si>
  <si>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</si>
  <si>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</si>
  <si>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</si>
  <si>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</si>
  <si>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</si>
  <si>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</si>
  <si>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</si>
  <si>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</si>
  <si>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</si>
  <si>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</si>
  <si>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</si>
  <si>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</si>
  <si>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</si>
  <si>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</si>
  <si>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</si>
  <si>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</si>
  <si>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</si>
  <si>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</si>
  <si>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</si>
  <si>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</si>
  <si>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</si>
  <si>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</si>
  <si>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</si>
  <si>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</si>
  <si>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</si>
  <si>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</si>
  <si>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</si>
  <si>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</si>
  <si>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</si>
  <si>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</si>
  <si>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</si>
  <si>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</si>
  <si>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</si>
  <si>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</si>
  <si>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</si>
  <si>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</si>
  <si>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</si>
  <si>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</si>
  <si>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</si>
  <si>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</si>
  <si>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</si>
  <si>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</si>
  <si>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</si>
  <si>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</si>
  <si>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</si>
  <si>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</si>
  <si>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</si>
  <si>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</si>
  <si>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</si>
  <si>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</si>
  <si>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</si>
  <si>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</si>
  <si>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</si>
  <si>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</si>
  <si>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</si>
  <si>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</si>
  <si>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</si>
  <si>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</si>
  <si>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</si>
  <si>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</si>
  <si>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</si>
  <si>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</si>
  <si>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</si>
  <si>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</si>
  <si>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</si>
  <si>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</si>
  <si>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</si>
  <si>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</si>
  <si>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</si>
  <si>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</si>
  <si>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</si>
  <si>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</si>
  <si>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</si>
  <si>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</si>
  <si>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</si>
  <si>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</si>
  <si>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</si>
  <si>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</si>
  <si>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</si>
  <si>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</si>
  <si>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</si>
  <si>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</si>
  <si>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</si>
  <si>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</si>
  <si>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</si>
  <si>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</si>
  <si>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</si>
  <si>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</si>
  <si>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</si>
  <si>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</si>
  <si>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</si>
  <si>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</si>
  <si>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</si>
  <si>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</si>
  <si>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</si>
  <si>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</si>
  <si>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</si>
  <si>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</si>
  <si>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</si>
  <si>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</si>
  <si>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</si>
  <si>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</si>
  <si>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</si>
  <si>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</si>
  <si>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</si>
  <si>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</si>
  <si>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</si>
  <si>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</si>
  <si>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</si>
  <si>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</si>
  <si>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</si>
  <si>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</si>
  <si>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</si>
  <si>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</si>
  <si>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</si>
  <si>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</si>
  <si>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</si>
  <si>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</si>
  <si>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</si>
  <si>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</si>
  <si>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</si>
  <si>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</si>
  <si>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</si>
  <si>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</si>
  <si>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</si>
  <si>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</si>
  <si>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</si>
  <si>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</si>
  <si>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</si>
  <si>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</si>
  <si>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</si>
  <si>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</si>
  <si>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</si>
  <si>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</si>
  <si>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</si>
  <si>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</si>
  <si>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</si>
  <si>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</si>
  <si>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</si>
  <si>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</si>
  <si>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</si>
  <si>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</si>
  <si>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</si>
  <si>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</si>
  <si>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</si>
  <si>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</si>
  <si>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</si>
  <si>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</si>
  <si>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</si>
  <si>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</si>
  <si>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</si>
  <si>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</si>
  <si>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</si>
  <si>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</si>
  <si>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</si>
  <si>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</si>
  <si>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</si>
  <si>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</si>
  <si>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</si>
  <si>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</si>
  <si>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</si>
  <si>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</si>
  <si>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</si>
  <si>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</si>
  <si>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</si>
  <si>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</si>
  <si>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</si>
  <si>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</si>
  <si>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</si>
  <si>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</si>
  <si>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</si>
  <si>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</si>
  <si>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</si>
  <si>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</si>
  <si>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</si>
  <si>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</si>
  <si>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</si>
  <si>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</si>
  <si>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</si>
  <si>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</si>
  <si>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</si>
  <si>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</si>
  <si>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</si>
  <si>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</si>
  <si>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</si>
  <si>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</si>
  <si>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</si>
  <si>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</si>
  <si>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</si>
  <si>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</si>
  <si>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</si>
  <si>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</si>
  <si>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</si>
  <si>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</si>
  <si>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</si>
  <si>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</si>
  <si>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</si>
  <si>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</si>
  <si>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</si>
  <si>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</si>
  <si>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</si>
  <si>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</si>
  <si>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</si>
  <si>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</si>
  <si>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</si>
  <si>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</si>
  <si>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</si>
  <si>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</si>
  <si>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</si>
  <si>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</si>
  <si>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</si>
  <si>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</si>
  <si>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</si>
  <si>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</si>
  <si>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</si>
  <si>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</si>
  <si>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</si>
  <si>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</si>
  <si>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</si>
  <si>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</si>
  <si>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</si>
  <si>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</si>
  <si>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</si>
  <si>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</si>
  <si>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</si>
  <si>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</si>
  <si>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</si>
  <si>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</si>
  <si>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</si>
  <si>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</si>
  <si>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</si>
  <si>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</si>
  <si>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</si>
  <si>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</si>
  <si>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</si>
  <si>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</si>
  <si>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</si>
  <si>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</si>
  <si>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</si>
  <si>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</si>
  <si>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</si>
  <si>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</si>
  <si>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</si>
  <si>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</si>
  <si>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</si>
  <si>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</si>
  <si>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</si>
  <si>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</si>
  <si>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</si>
  <si>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</si>
  <si>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</si>
  <si>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</si>
  <si>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</si>
  <si>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</si>
  <si>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</si>
  <si>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</si>
  <si>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</si>
  <si>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</si>
  <si>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</si>
  <si>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</si>
  <si>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</si>
  <si>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</si>
  <si>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</si>
  <si>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</si>
  <si>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</si>
  <si>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</si>
  <si>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</si>
  <si>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</si>
  <si>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</si>
  <si>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</si>
  <si>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</si>
  <si>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</si>
  <si>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</si>
  <si>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</si>
  <si>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</si>
  <si>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</si>
  <si>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</si>
  <si>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</si>
  <si>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</si>
  <si>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</si>
  <si>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</si>
  <si>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</si>
  <si>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</si>
  <si>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</si>
  <si>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</si>
  <si>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</si>
  <si>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</si>
  <si>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</si>
  <si>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</si>
  <si>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</si>
  <si>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</si>
  <si>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</si>
  <si>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</si>
  <si>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</si>
  <si>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</si>
  <si>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</si>
  <si>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</si>
  <si>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</si>
  <si>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</si>
  <si>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</si>
  <si>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</si>
  <si>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</si>
  <si>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</si>
  <si>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</si>
  <si>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</si>
  <si>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</si>
  <si>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</si>
  <si>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</si>
  <si>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</si>
  <si>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</si>
  <si>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</si>
  <si>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</si>
  <si>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</si>
  <si>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</si>
  <si>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</si>
  <si>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</si>
  <si>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</si>
  <si>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</si>
  <si>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</si>
  <si>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</si>
  <si>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</si>
  <si>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</si>
  <si>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</si>
  <si>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</si>
  <si>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</si>
  <si>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</si>
  <si>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</si>
  <si>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</si>
  <si>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</si>
  <si>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</si>
  <si>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</si>
  <si>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</si>
  <si>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</si>
  <si>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</si>
  <si>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</si>
  <si>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</si>
  <si>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</si>
  <si>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</si>
  <si>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</si>
  <si>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</si>
  <si>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</si>
  <si>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</si>
  <si>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</si>
  <si>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</si>
  <si>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</si>
  <si>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</si>
  <si>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</si>
  <si>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</si>
  <si>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</si>
  <si>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</si>
  <si>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</si>
  <si>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</si>
  <si>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</si>
  <si>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</si>
  <si>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</si>
  <si>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</si>
  <si>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</si>
  <si>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</si>
  <si>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</si>
  <si>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</si>
  <si>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</si>
  <si>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</si>
  <si>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</si>
  <si>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</si>
  <si>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</si>
  <si>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</si>
  <si>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</si>
  <si>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</si>
  <si>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</si>
  <si>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</si>
  <si>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</si>
  <si>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</si>
  <si>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</si>
  <si>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</si>
  <si>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</si>
  <si>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</si>
  <si>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</si>
  <si>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</si>
  <si>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</si>
  <si>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</si>
  <si>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</si>
  <si>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</si>
  <si>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</si>
  <si>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</si>
  <si>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</si>
  <si>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</si>
  <si>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</si>
  <si>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</si>
  <si>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</si>
  <si>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</si>
  <si>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</si>
  <si>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</si>
  <si>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</si>
  <si>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</si>
  <si>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</si>
  <si>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</si>
  <si>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</si>
  <si>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</si>
  <si>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</si>
  <si>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</si>
  <si>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</si>
  <si>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</si>
  <si>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</si>
  <si>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</si>
  <si>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</si>
  <si>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</si>
  <si>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</si>
  <si>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</si>
  <si>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</si>
  <si>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</si>
  <si>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</si>
  <si>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</si>
  <si>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</si>
  <si>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</si>
  <si>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</si>
  <si>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</si>
  <si>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</si>
  <si>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</si>
  <si>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</si>
  <si>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</si>
  <si>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</si>
  <si>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</si>
  <si>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</si>
  <si>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</si>
  <si>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</si>
  <si>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</si>
  <si>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</si>
  <si>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</si>
  <si>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</si>
  <si>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</si>
  <si>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</si>
  <si>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</si>
  <si>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</si>
  <si>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</si>
  <si>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</si>
  <si>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</si>
  <si>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</si>
  <si>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</si>
  <si>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</si>
  <si>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</si>
  <si>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</si>
  <si>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</si>
  <si>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</si>
  <si>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</si>
  <si>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</si>
  <si>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</si>
  <si>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</si>
  <si>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</si>
  <si>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</si>
  <si>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</si>
  <si>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</si>
  <si>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</si>
  <si>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</si>
  <si>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</si>
  <si>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</si>
  <si>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</si>
  <si>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</si>
  <si>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</si>
  <si>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</si>
  <si>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</si>
  <si>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</si>
  <si>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</si>
  <si>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</si>
  <si>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</si>
  <si>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</si>
  <si>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</si>
  <si>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</si>
  <si>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</si>
  <si>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</si>
  <si>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</si>
  <si>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</si>
  <si>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</si>
  <si>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</si>
  <si>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</si>
  <si>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</si>
  <si>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</si>
  <si>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</si>
  <si>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</si>
  <si>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</si>
  <si>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</si>
  <si>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</si>
  <si>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</si>
  <si>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</si>
  <si>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</si>
  <si>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</si>
  <si>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</si>
  <si>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</si>
  <si>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</si>
  <si>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</si>
  <si>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</si>
  <si>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</si>
  <si>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</si>
  <si>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</si>
  <si>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</si>
  <si>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</si>
  <si>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</si>
  <si>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</si>
  <si>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</si>
  <si>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</si>
  <si>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</si>
  <si>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</si>
  <si>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</si>
  <si>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</si>
  <si>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</si>
  <si>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</si>
  <si>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</si>
  <si>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</si>
  <si>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</si>
  <si>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</si>
  <si>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</si>
  <si>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</si>
  <si>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</si>
  <si>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</si>
  <si>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</si>
  <si>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</si>
  <si>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</si>
  <si>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</si>
  <si>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</si>
  <si>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</si>
  <si>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</si>
  <si>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</si>
  <si>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</si>
  <si>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</si>
  <si>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</si>
  <si>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</si>
  <si>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</si>
  <si>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</si>
  <si>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</si>
  <si>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</si>
  <si>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</si>
  <si>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</si>
  <si>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</si>
  <si>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</si>
  <si>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</si>
  <si>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</si>
  <si>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</si>
  <si>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</si>
  <si>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</si>
  <si>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</si>
  <si>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</si>
  <si>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</si>
  <si>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</si>
  <si>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</si>
  <si>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</si>
  <si>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</si>
  <si>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</si>
  <si>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</si>
  <si>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</si>
  <si>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</si>
  <si>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</si>
  <si>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</si>
  <si>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</si>
  <si>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</si>
  <si>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</si>
  <si>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</si>
  <si>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</si>
  <si>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</si>
  <si>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</si>
  <si>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</si>
  <si>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</si>
  <si>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</si>
  <si>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</si>
  <si>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</si>
  <si>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</si>
  <si>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</si>
  <si>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</si>
  <si>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</si>
  <si>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</si>
  <si>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</si>
  <si>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</si>
  <si>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</si>
  <si>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</si>
  <si>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</si>
  <si>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</si>
  <si>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</si>
  <si>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</si>
  <si>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</si>
  <si>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</si>
  <si>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</si>
  <si>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</si>
  <si>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</si>
  <si>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</si>
  <si>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</si>
  <si>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</si>
  <si>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</si>
  <si>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</si>
  <si>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</si>
  <si>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</si>
  <si>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</si>
  <si>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</si>
  <si>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</si>
  <si>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</si>
  <si>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</si>
  <si>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</si>
  <si>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</si>
  <si>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</si>
  <si>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</si>
  <si>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</si>
  <si>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</si>
  <si>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</si>
  <si>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</si>
  <si>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</si>
  <si>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</si>
  <si>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</si>
  <si>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</si>
  <si>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</si>
  <si>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</si>
  <si>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</si>
  <si>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</si>
  <si>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</si>
  <si>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</si>
  <si>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</si>
  <si>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</si>
  <si>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</si>
  <si>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</si>
  <si>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</si>
  <si>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</si>
  <si>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</si>
  <si>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</si>
  <si>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</si>
  <si>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</si>
  <si>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</si>
  <si>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</si>
  <si>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</si>
  <si>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</si>
  <si>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</si>
  <si>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</si>
  <si>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</si>
  <si>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</si>
  <si>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</si>
  <si>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</si>
  <si>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</si>
  <si>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</si>
  <si>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</si>
  <si>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</si>
  <si>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</si>
  <si>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</si>
  <si>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</si>
  <si>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</si>
  <si>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</si>
  <si>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</si>
  <si>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</si>
  <si>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</si>
  <si>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</si>
  <si>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</si>
  <si>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</si>
  <si>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</si>
  <si>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</si>
  <si>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</si>
  <si>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</si>
  <si>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</si>
  <si>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</si>
  <si>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</si>
  <si>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</si>
  <si>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</si>
  <si>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</si>
  <si>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</si>
  <si>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</si>
  <si>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</si>
  <si>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</si>
  <si>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</si>
  <si>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</si>
  <si>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</si>
  <si>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</si>
  <si>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</si>
  <si>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</si>
  <si>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</si>
  <si>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</si>
  <si>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</si>
  <si>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</si>
  <si>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</si>
  <si>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</si>
  <si>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</si>
  <si>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</si>
  <si>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</si>
  <si>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</si>
  <si>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</si>
  <si>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</si>
  <si>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</si>
  <si>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</si>
  <si>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</si>
  <si>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</si>
  <si>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</si>
  <si>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</si>
  <si>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</si>
  <si>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</si>
  <si>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</si>
  <si>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</si>
  <si>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</si>
  <si>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</si>
  <si>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</si>
  <si>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</si>
  <si>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</si>
  <si>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</si>
  <si>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</si>
  <si>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</si>
  <si>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</si>
  <si>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</si>
  <si>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</si>
  <si>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</si>
  <si>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</si>
  <si>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</si>
  <si>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</si>
  <si>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</si>
  <si>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</si>
  <si>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</si>
  <si>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</si>
  <si>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</si>
  <si>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</si>
  <si>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</si>
  <si>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</si>
  <si>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</si>
  <si>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</si>
  <si>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</si>
  <si>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</si>
  <si>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</si>
  <si>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</si>
  <si>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</si>
  <si>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</si>
  <si>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</si>
  <si>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</si>
  <si>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</si>
  <si>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</si>
  <si>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</si>
  <si>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</si>
  <si>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</si>
  <si>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</si>
  <si>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</si>
  <si>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</si>
  <si>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</si>
  <si>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</si>
  <si>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</si>
  <si>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</si>
  <si>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</si>
  <si>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</si>
  <si>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</si>
  <si>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</si>
  <si>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</si>
  <si>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</si>
  <si>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</si>
  <si>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</si>
  <si>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</si>
  <si>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</si>
  <si>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</si>
  <si>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</si>
  <si>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</si>
  <si>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</si>
  <si>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</si>
  <si>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</si>
  <si>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</si>
  <si>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</si>
  <si>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</si>
  <si>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</si>
  <si>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</si>
  <si>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</si>
  <si>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</si>
  <si>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</si>
  <si>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</si>
  <si>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</si>
  <si>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</si>
  <si>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</si>
  <si>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</si>
  <si>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</si>
  <si>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</si>
  <si>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</si>
  <si>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</si>
  <si>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</si>
  <si>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</si>
  <si>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</si>
  <si>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</si>
  <si>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</si>
  <si>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</si>
  <si>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</si>
  <si>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</si>
  <si>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</si>
  <si>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</si>
  <si>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</si>
  <si>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</si>
  <si>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</si>
  <si>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</si>
  <si>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</si>
  <si>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</si>
  <si>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</si>
  <si>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</si>
  <si>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</si>
  <si>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</si>
  <si>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</si>
  <si>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</si>
  <si>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</si>
  <si>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</si>
  <si>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</si>
  <si>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</si>
  <si>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</si>
  <si>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</si>
  <si>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</si>
  <si>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</si>
  <si>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</si>
  <si>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</si>
  <si>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</si>
  <si>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</si>
  <si>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</si>
  <si>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</si>
  <si>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</si>
  <si>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</si>
  <si>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</si>
  <si>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</si>
  <si>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</si>
  <si>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</si>
  <si>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</si>
  <si>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</si>
  <si>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</si>
  <si>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</si>
  <si>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</si>
  <si>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</si>
  <si>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</si>
  <si>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</si>
  <si>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</si>
  <si>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</si>
  <si>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</si>
  <si>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</si>
  <si>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</si>
  <si>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</si>
  <si>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</si>
  <si>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</si>
  <si>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</si>
  <si>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</si>
  <si>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</si>
  <si>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</si>
  <si>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</si>
  <si>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</si>
  <si>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</si>
  <si>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</si>
  <si>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</si>
  <si>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</si>
  <si>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</si>
  <si>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</si>
  <si>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</si>
  <si>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</si>
  <si>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</si>
  <si>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</si>
  <si>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</si>
  <si>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</si>
  <si>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</si>
  <si>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</si>
  <si>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</si>
  <si>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</si>
  <si>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</si>
  <si>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</si>
  <si>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</si>
  <si>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</si>
  <si>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</si>
  <si>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</si>
  <si>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</si>
  <si>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</si>
  <si>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</si>
  <si>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</si>
  <si>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</si>
  <si>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</si>
  <si>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</si>
  <si>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</si>
  <si>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</si>
  <si>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</si>
  <si>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</si>
  <si>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</si>
  <si>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</si>
  <si>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</si>
  <si>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</si>
  <si>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</si>
  <si>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</si>
  <si>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</si>
  <si>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</si>
  <si>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</si>
  <si>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</si>
  <si>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</si>
  <si>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</si>
  <si>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</si>
  <si>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</si>
  <si>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</si>
  <si>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</si>
  <si>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</si>
  <si>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</si>
  <si>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</si>
  <si>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</si>
  <si>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</si>
  <si>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</si>
  <si>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</si>
  <si>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</si>
  <si>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</si>
  <si>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</si>
  <si>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</si>
  <si>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</si>
  <si>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</si>
  <si>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</si>
  <si>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</si>
  <si>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</si>
  <si>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</si>
  <si>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</si>
  <si>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</si>
  <si>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</si>
  <si>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</si>
  <si>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</si>
  <si>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</si>
  <si>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</si>
  <si>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</si>
  <si>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</si>
  <si>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</si>
  <si>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</si>
  <si>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</si>
  <si>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</si>
  <si>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</si>
  <si>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</si>
  <si>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</si>
  <si>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</si>
  <si>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</si>
  <si>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</si>
  <si>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</si>
  <si>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</si>
  <si>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</si>
  <si>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</si>
  <si>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</si>
  <si>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</si>
  <si>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</si>
  <si>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</si>
  <si>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</si>
  <si>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</si>
  <si>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</si>
  <si>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</si>
  <si>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</si>
  <si>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</si>
  <si>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</si>
  <si>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</si>
  <si>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</si>
  <si>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</si>
  <si>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</si>
  <si>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</si>
  <si>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</si>
  <si>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</si>
  <si>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</si>
  <si>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</si>
  <si>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</si>
  <si>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</si>
  <si>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</si>
  <si>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</si>
  <si>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</si>
  <si>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</si>
  <si>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</si>
  <si>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</si>
  <si>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</si>
  <si>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</si>
  <si>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</si>
  <si>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</si>
  <si>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</si>
  <si>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</si>
  <si>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</si>
  <si>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</si>
  <si>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</si>
  <si>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</si>
  <si>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</si>
  <si>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</si>
  <si>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</si>
  <si>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</si>
  <si>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</si>
  <si>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</si>
  <si>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</si>
  <si>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</si>
  <si>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</si>
  <si>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</si>
  <si>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</si>
  <si>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</si>
  <si>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</si>
  <si>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</si>
  <si>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</si>
  <si>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</si>
  <si>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</si>
  <si>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</si>
  <si>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</si>
  <si>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</si>
  <si>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</si>
  <si>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</si>
  <si>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</si>
  <si>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</si>
  <si>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</si>
  <si>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</si>
  <si>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</si>
  <si>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</si>
  <si>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</si>
  <si>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</si>
  <si>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</si>
  <si>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</si>
  <si>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</si>
  <si>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</si>
  <si>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</si>
  <si>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</si>
  <si>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</si>
  <si>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</si>
  <si>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</si>
  <si>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</si>
  <si>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</si>
  <si>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</si>
  <si>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</si>
  <si>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</si>
  <si>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</si>
  <si>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</si>
  <si>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</si>
  <si>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</si>
  <si>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</si>
  <si>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</si>
  <si>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</si>
  <si>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</si>
  <si>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</si>
  <si>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</si>
  <si>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</si>
  <si>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</si>
  <si>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</si>
  <si>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</si>
  <si>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</si>
  <si>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</si>
  <si>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</si>
  <si>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</si>
  <si>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</si>
  <si>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</si>
  <si>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</si>
  <si>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</si>
  <si>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</si>
  <si>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</si>
  <si>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</si>
  <si>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</si>
  <si>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</si>
  <si>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</si>
  <si>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</si>
  <si>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</si>
  <si>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</si>
  <si>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</si>
  <si>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</si>
  <si>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</si>
  <si>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</si>
  <si>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</si>
  <si>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</si>
  <si>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</si>
  <si>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</si>
  <si>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</si>
  <si>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</si>
  <si>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</si>
  <si>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</si>
  <si>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</si>
  <si>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</si>
  <si>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</si>
  <si>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</si>
  <si>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</si>
  <si>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</si>
  <si>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</si>
  <si>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</si>
  <si>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</si>
  <si>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</si>
  <si>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</si>
  <si>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</si>
  <si>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</si>
  <si>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</si>
  <si>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</si>
  <si>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</si>
  <si>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</si>
  <si>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</si>
  <si>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</si>
  <si>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</si>
  <si>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</si>
  <si>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</si>
  <si>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</si>
  <si>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</si>
  <si>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</si>
  <si>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</si>
  <si>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</si>
  <si>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</si>
  <si>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</si>
  <si>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</si>
  <si>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</si>
  <si>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</si>
  <si>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</si>
  <si>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</si>
  <si>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</si>
  <si>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</si>
  <si>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</si>
  <si>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</si>
  <si>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</si>
  <si>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</si>
  <si>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</si>
  <si>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</si>
  <si>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</si>
  <si>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</si>
  <si>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</si>
  <si>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</si>
  <si>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</si>
  <si>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</si>
  <si>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</si>
  <si>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</si>
  <si>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</si>
  <si>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</si>
  <si>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</si>
  <si>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</si>
  <si>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</si>
  <si>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</si>
  <si>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</si>
  <si>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</si>
  <si>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</si>
  <si>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</si>
  <si>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</si>
  <si>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</si>
  <si>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</si>
  <si>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</si>
  <si>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</si>
  <si>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</si>
  <si>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</si>
  <si>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</si>
  <si>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</si>
  <si>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</si>
  <si>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</si>
  <si>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</si>
  <si>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</si>
  <si>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</si>
  <si>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</si>
  <si>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</si>
  <si>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</si>
  <si>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</si>
  <si>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</si>
  <si>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</si>
  <si>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</si>
  <si>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</si>
  <si>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</si>
  <si>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</si>
  <si>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</si>
  <si>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</si>
  <si>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</si>
  <si>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</si>
  <si>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</si>
  <si>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</si>
  <si>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</si>
  <si>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</si>
  <si>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</si>
  <si>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</si>
  <si>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</si>
  <si>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</si>
  <si>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</si>
  <si>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</si>
  <si>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</si>
  <si>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</si>
  <si>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</si>
  <si>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</si>
  <si>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</si>
  <si>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</si>
  <si>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</si>
  <si>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</si>
  <si>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</si>
  <si>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</si>
  <si>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</si>
  <si>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</si>
  <si>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</si>
  <si>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</si>
  <si>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</si>
  <si>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</si>
  <si>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</si>
  <si>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</si>
  <si>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</si>
  <si>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</si>
  <si>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</si>
  <si>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</si>
  <si>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</si>
  <si>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</si>
  <si>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</si>
  <si>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</si>
  <si>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</si>
  <si>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</si>
  <si>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</si>
  <si>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</si>
  <si>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</si>
  <si>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</si>
  <si>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</si>
  <si>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</si>
  <si>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</si>
  <si>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</si>
  <si>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</si>
  <si>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</si>
  <si>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</si>
  <si>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</si>
  <si>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</si>
  <si>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</si>
  <si>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</si>
  <si>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</si>
  <si>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</si>
  <si>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</si>
  <si>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</si>
  <si>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</si>
  <si>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</si>
  <si>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</si>
  <si>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</si>
  <si>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</si>
  <si>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</si>
  <si>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</si>
  <si>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</si>
  <si>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</si>
  <si>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</si>
  <si>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</si>
  <si>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</si>
  <si>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</si>
  <si>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</si>
  <si>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</si>
  <si>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</si>
  <si>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</si>
  <si>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</si>
  <si>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</si>
  <si>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</si>
  <si>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</si>
  <si>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</si>
  <si>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</si>
  <si>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</si>
  <si>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</si>
  <si>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</si>
  <si>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</si>
  <si>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</si>
  <si>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</si>
  <si>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</si>
  <si>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</si>
  <si>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</si>
  <si>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</si>
  <si>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</si>
  <si>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</si>
  <si>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</si>
  <si>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</si>
  <si>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</si>
  <si>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</si>
  <si>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</si>
  <si>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</si>
  <si>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</si>
  <si>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</si>
  <si>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</si>
  <si>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</si>
  <si>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</si>
  <si>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</si>
  <si>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</si>
  <si>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</si>
  <si>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</si>
  <si>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</si>
  <si>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</si>
  <si>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</si>
  <si>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</si>
  <si>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</si>
  <si>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</si>
  <si>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</si>
  <si>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</si>
  <si>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</si>
  <si>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</si>
  <si>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</si>
  <si>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</si>
  <si>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</si>
  <si>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</si>
  <si>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</si>
  <si>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</si>
  <si>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</si>
  <si>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</si>
  <si>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</si>
  <si>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</si>
  <si>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</si>
  <si>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</si>
  <si>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</si>
  <si>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</si>
  <si>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</si>
  <si>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</si>
  <si>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</si>
  <si>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</si>
  <si>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</si>
  <si>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</si>
  <si>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</si>
  <si>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</si>
  <si>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</si>
  <si>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</si>
  <si>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</si>
  <si>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</si>
  <si>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</si>
  <si>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</si>
  <si>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</si>
  <si>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</si>
  <si>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</si>
  <si>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</si>
  <si>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</si>
  <si>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</si>
  <si>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</si>
  <si>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</si>
  <si>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</si>
  <si>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</si>
  <si>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</si>
  <si>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</si>
  <si>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</si>
  <si>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</si>
  <si>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</si>
  <si>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</si>
  <si>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</si>
  <si>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</si>
  <si>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</si>
  <si>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</si>
  <si>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</si>
  <si>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</si>
  <si>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</si>
  <si>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</si>
  <si>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</si>
  <si>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</si>
  <si>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</si>
  <si>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</si>
  <si>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</si>
  <si>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</si>
  <si>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</si>
  <si>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</si>
  <si>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</si>
  <si>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</si>
  <si>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</si>
  <si>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</si>
  <si>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</si>
  <si>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</si>
  <si>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</si>
  <si>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</si>
  <si>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</si>
  <si>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</si>
  <si>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</si>
  <si>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</si>
  <si>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</si>
  <si>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</si>
  <si>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</si>
  <si>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</si>
  <si>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</si>
  <si>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</si>
  <si>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</si>
  <si>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</si>
  <si>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</si>
  <si>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</si>
  <si>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</si>
  <si>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</si>
  <si>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</si>
  <si>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</si>
  <si>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</si>
  <si>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</si>
  <si>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</si>
  <si>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</si>
  <si>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</si>
  <si>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</si>
  <si>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</si>
  <si>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</si>
  <si>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</si>
  <si>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</si>
  <si>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</si>
  <si>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</si>
  <si>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</si>
  <si>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</si>
  <si>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</si>
  <si>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</si>
  <si>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</si>
  <si>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</si>
  <si>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</si>
  <si>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</si>
  <si>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</si>
  <si>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</si>
  <si>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</si>
  <si>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</si>
  <si>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</si>
  <si>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</si>
  <si>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</si>
  <si>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</si>
  <si>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</si>
  <si>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</si>
  <si>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</si>
  <si>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</si>
  <si>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</si>
  <si>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</si>
  <si>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</si>
  <si>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</si>
  <si>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</si>
  <si>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</si>
  <si>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</si>
  <si>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</si>
  <si>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</si>
  <si>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</si>
  <si>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</si>
  <si>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</si>
  <si>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</si>
  <si>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</si>
  <si>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</si>
  <si>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</si>
  <si>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</si>
  <si>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</si>
  <si>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</si>
  <si>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</si>
  <si>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</si>
  <si>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</si>
  <si>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</si>
  <si>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</si>
  <si>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</si>
  <si>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</si>
  <si>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</si>
  <si>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</si>
  <si>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</si>
  <si>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</si>
  <si>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</si>
  <si>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</si>
  <si>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</si>
  <si>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</si>
  <si>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</si>
  <si>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</si>
  <si>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</si>
  <si>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</si>
  <si>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</si>
  <si>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</si>
  <si>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</si>
  <si>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</si>
  <si>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</si>
  <si>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</si>
  <si>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</si>
  <si>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</si>
  <si>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</si>
  <si>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</si>
  <si>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</si>
  <si>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</si>
  <si>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</si>
  <si>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</si>
  <si>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</si>
  <si>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</si>
  <si>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</si>
  <si>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</si>
  <si>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</si>
  <si>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</si>
  <si>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</si>
  <si>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</si>
  <si>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</si>
  <si>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</si>
  <si>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</si>
  <si>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</si>
  <si>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</si>
  <si>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</si>
  <si>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</si>
  <si>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</si>
  <si>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</si>
  <si>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</si>
  <si>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</si>
  <si>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</si>
  <si>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</si>
  <si>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</si>
  <si>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</si>
  <si>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</si>
  <si>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</si>
  <si>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</si>
  <si>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</si>
  <si>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</si>
  <si>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</si>
  <si>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</si>
  <si>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</si>
  <si>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</si>
  <si>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</si>
  <si>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</si>
  <si>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</si>
  <si>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</si>
  <si>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</si>
  <si>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</si>
  <si>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</si>
  <si>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</si>
  <si>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</si>
  <si>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</si>
  <si>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</si>
  <si>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</si>
  <si>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</si>
  <si>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</si>
  <si>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</si>
  <si>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</si>
  <si>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</si>
  <si>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</si>
  <si>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</si>
  <si>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</si>
  <si>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</si>
  <si>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</si>
  <si>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</si>
  <si>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</si>
  <si>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</si>
  <si>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</si>
  <si>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</si>
  <si>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</si>
  <si>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</si>
  <si>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</si>
  <si>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</si>
  <si>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</si>
  <si>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</si>
  <si>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</si>
  <si>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</si>
  <si>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</si>
  <si>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</si>
  <si>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</si>
  <si>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</si>
  <si>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</si>
  <si>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</si>
  <si>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</si>
  <si>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</si>
  <si>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</si>
  <si>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</si>
  <si>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</si>
  <si>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</si>
  <si>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</si>
  <si>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</si>
  <si>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</si>
  <si>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</si>
  <si>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</si>
  <si>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</si>
  <si>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</si>
  <si>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</si>
  <si>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</si>
  <si>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</si>
  <si>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</si>
  <si>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</si>
  <si>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</si>
  <si>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</si>
  <si>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</si>
  <si>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</si>
  <si>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</si>
  <si>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</si>
  <si>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</si>
  <si>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</si>
  <si>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</si>
  <si>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</si>
  <si>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</si>
  <si>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</si>
  <si>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</si>
  <si>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</si>
  <si>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</si>
  <si>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</si>
  <si>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</si>
  <si>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</si>
  <si>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</si>
  <si>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</si>
  <si>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</si>
  <si>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</si>
  <si>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</si>
  <si>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</si>
  <si>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</si>
  <si>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</si>
  <si>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</si>
  <si>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</si>
  <si>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</si>
  <si>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</si>
  <si>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</si>
  <si>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</si>
  <si>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</si>
  <si>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</si>
  <si>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</si>
  <si>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</si>
  <si>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</si>
  <si>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</si>
  <si>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</si>
  <si>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</si>
  <si>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</si>
  <si>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</si>
  <si>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</si>
  <si>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</si>
  <si>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</si>
  <si>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</si>
  <si>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</si>
  <si>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</si>
  <si>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</si>
  <si>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</si>
  <si>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</si>
  <si>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</si>
  <si>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</si>
  <si>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</si>
  <si>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</si>
  <si>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</si>
  <si>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</si>
  <si>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</si>
  <si>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</si>
  <si>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</si>
  <si>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</si>
  <si>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</si>
  <si>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</si>
  <si>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</si>
  <si>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</si>
  <si>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</si>
  <si>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</si>
  <si>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</si>
  <si>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</si>
  <si>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</si>
  <si>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</si>
  <si>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</si>
  <si>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</si>
  <si>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</si>
  <si>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</si>
  <si>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</si>
  <si>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</si>
  <si>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</si>
  <si>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</si>
  <si>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</si>
  <si>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</si>
  <si>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</si>
  <si>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</si>
  <si>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</si>
  <si>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</si>
  <si>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</si>
  <si>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</si>
  <si>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</si>
  <si>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</si>
  <si>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</si>
  <si>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</si>
  <si>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</si>
  <si>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</si>
  <si>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</si>
  <si>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</si>
  <si>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</si>
  <si>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</si>
  <si>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</si>
  <si>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</si>
  <si>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</si>
  <si>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</si>
  <si>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</si>
  <si>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</si>
  <si>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</si>
  <si>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</si>
  <si>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</si>
  <si>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</si>
  <si>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</si>
  <si>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</si>
  <si>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</si>
  <si>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</si>
  <si>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</si>
  <si>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</si>
  <si>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</si>
  <si>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</si>
  <si>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</si>
  <si>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</si>
  <si>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</si>
  <si>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</si>
  <si>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</si>
  <si>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</si>
  <si>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</si>
  <si>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</si>
  <si>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</si>
  <si>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</si>
  <si>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</si>
  <si>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</si>
  <si>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</si>
  <si>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</si>
  <si>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</si>
  <si>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</si>
  <si>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</si>
  <si>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</si>
  <si>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</si>
  <si>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</si>
  <si>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</si>
  <si>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</si>
  <si>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</si>
  <si>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</si>
  <si>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</si>
  <si>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</si>
  <si>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</si>
  <si>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</si>
  <si>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</si>
  <si>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</si>
  <si>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</si>
  <si>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</si>
  <si>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</si>
  <si>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</si>
  <si>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</si>
  <si>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</si>
  <si>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</si>
  <si>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</si>
  <si>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</si>
  <si>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</si>
  <si>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</si>
  <si>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</si>
  <si>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</si>
  <si>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</si>
  <si>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</si>
  <si>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</si>
  <si>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</si>
  <si>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</si>
  <si>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</si>
  <si>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</si>
  <si>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</si>
  <si>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</si>
  <si>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</si>
  <si>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</si>
  <si>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</si>
  <si>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</si>
  <si>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</si>
  <si>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</si>
  <si>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</si>
  <si>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</si>
  <si>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</si>
  <si>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</si>
  <si>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</si>
  <si>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</si>
  <si>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</si>
  <si>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</si>
  <si>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</si>
  <si>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</si>
  <si>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</si>
  <si>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</si>
  <si>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</si>
  <si>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</si>
  <si>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</si>
  <si>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</si>
  <si>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</si>
  <si>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</si>
  <si>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</si>
  <si>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</si>
  <si>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</si>
  <si>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</si>
  <si>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</si>
  <si>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</si>
  <si>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</si>
  <si>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</si>
  <si>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</si>
  <si>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</si>
  <si>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</si>
  <si>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</si>
  <si>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</si>
  <si>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</si>
  <si>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</si>
  <si>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</si>
  <si>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</si>
  <si>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</si>
  <si>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</si>
  <si>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</si>
  <si>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</si>
  <si>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</si>
  <si>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</si>
  <si>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</si>
  <si>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</si>
  <si>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</si>
  <si>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</si>
  <si>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</si>
  <si>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</si>
  <si>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</si>
  <si>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</si>
  <si>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</si>
  <si>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</si>
  <si>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</si>
  <si>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</si>
  <si>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</si>
  <si>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</si>
  <si>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</si>
  <si>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</si>
  <si>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</si>
  <si>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</si>
  <si>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</si>
  <si>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</si>
  <si>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</si>
  <si>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</si>
  <si>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</si>
  <si>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</si>
  <si>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</si>
  <si>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</si>
  <si>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</si>
  <si>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</si>
  <si>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</si>
  <si>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</si>
  <si>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</si>
  <si>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</si>
  <si>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</si>
  <si>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</si>
  <si>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</si>
  <si>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</si>
  <si>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</si>
  <si>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</si>
  <si>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</si>
  <si>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</si>
  <si>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</si>
  <si>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</si>
  <si>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</si>
  <si>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</si>
  <si>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</si>
  <si>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</si>
  <si>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</si>
  <si>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</si>
  <si>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</si>
  <si>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</si>
  <si>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</si>
  <si>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</si>
  <si>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</si>
  <si>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</si>
  <si>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</si>
  <si>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</si>
  <si>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</si>
  <si>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</si>
  <si>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</si>
  <si>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</si>
  <si>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</si>
  <si>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</si>
  <si>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</si>
  <si>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</si>
  <si>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</si>
  <si>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</si>
  <si>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</si>
  <si>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</si>
  <si>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</si>
  <si>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</si>
  <si>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</si>
  <si>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</si>
  <si>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</si>
  <si>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</si>
  <si>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</si>
  <si>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</si>
  <si>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</si>
  <si>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</si>
  <si>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</si>
  <si>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</si>
  <si>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</si>
  <si>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</si>
  <si>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</si>
  <si>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</si>
  <si>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</si>
  <si>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</si>
  <si>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</si>
  <si>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</si>
  <si>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</si>
  <si>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</si>
  <si>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</si>
  <si>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</si>
  <si>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</si>
  <si>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</si>
  <si>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</si>
  <si>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</si>
  <si>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</si>
  <si>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</si>
  <si>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</si>
  <si>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</si>
  <si>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</si>
  <si>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</si>
  <si>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</si>
  <si>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</si>
  <si>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</si>
  <si>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</si>
  <si>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</si>
  <si>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</si>
  <si>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</si>
  <si>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</si>
  <si>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</si>
  <si>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</si>
  <si>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</si>
  <si>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</si>
  <si>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</si>
  <si>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</si>
  <si>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</si>
  <si>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</si>
  <si>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</si>
  <si>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</si>
  <si>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</si>
  <si>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</si>
  <si>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</si>
  <si>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</si>
  <si>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</si>
  <si>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</si>
  <si>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</si>
  <si>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</si>
  <si>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</si>
  <si>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</si>
  <si>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</si>
  <si>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</si>
  <si>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</si>
  <si>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</si>
  <si>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</si>
  <si>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</si>
  <si>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</si>
  <si>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</si>
  <si>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</si>
  <si>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</si>
  <si>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</si>
  <si>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</si>
  <si>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</si>
  <si>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</si>
  <si>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</si>
  <si>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</si>
  <si>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</si>
  <si>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</si>
  <si>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</si>
  <si>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</si>
  <si>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</si>
  <si>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</si>
  <si>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</si>
  <si>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</si>
  <si>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</si>
  <si>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</si>
  <si>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</si>
  <si>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</si>
  <si>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</si>
  <si>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</si>
  <si>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</si>
  <si>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</si>
  <si>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</si>
  <si>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</si>
  <si>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</si>
  <si>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</si>
  <si>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</si>
  <si>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</si>
  <si>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</si>
  <si>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</si>
  <si>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</si>
  <si>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</si>
  <si>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</si>
  <si>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</si>
  <si>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</si>
  <si>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</si>
  <si>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</si>
  <si>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</si>
  <si>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</si>
  <si>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</si>
  <si>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</si>
  <si>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</si>
  <si>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</si>
  <si>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</si>
  <si>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</si>
  <si>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</si>
  <si>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</si>
  <si>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</si>
  <si>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</si>
  <si>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</si>
  <si>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</si>
  <si>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</si>
  <si>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</si>
  <si>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</si>
  <si>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</si>
  <si>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</si>
  <si>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</si>
  <si>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</si>
  <si>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</si>
  <si>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</si>
  <si>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</si>
  <si>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</si>
  <si>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</si>
  <si>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</si>
  <si>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</si>
  <si>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</si>
  <si>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</si>
  <si>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</si>
  <si>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</si>
  <si>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</si>
  <si>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</si>
  <si>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</si>
  <si>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</si>
  <si>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</si>
  <si>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</si>
  <si>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</si>
  <si>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</si>
  <si>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</si>
  <si>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</si>
  <si>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</si>
  <si>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</si>
  <si>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</si>
  <si>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</si>
  <si>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</si>
  <si>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</si>
  <si>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</si>
  <si>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</si>
  <si>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</si>
  <si>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</si>
  <si>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</si>
  <si>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</si>
  <si>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</si>
  <si>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</si>
  <si>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</si>
  <si>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</si>
  <si>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</si>
  <si>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</si>
  <si>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</si>
  <si>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</si>
  <si>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</si>
  <si>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</si>
  <si>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</si>
  <si>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</si>
  <si>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</si>
  <si>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</si>
  <si>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</si>
  <si>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</si>
  <si>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</si>
  <si>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</si>
  <si>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</si>
  <si>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</si>
  <si>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</si>
  <si>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</si>
  <si>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</si>
  <si>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</si>
  <si>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</si>
  <si>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</si>
  <si>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</si>
  <si>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</si>
  <si>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</si>
  <si>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</si>
  <si>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</si>
  <si>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</si>
  <si>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</si>
  <si>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</si>
  <si>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</si>
  <si>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</si>
  <si>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</si>
  <si>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</si>
  <si>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</si>
  <si>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</si>
  <si>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</si>
  <si>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</si>
  <si>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</si>
  <si>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</si>
  <si>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</si>
  <si>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</si>
  <si>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</si>
  <si>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</si>
  <si>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</si>
  <si>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</si>
  <si>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</si>
  <si>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</si>
  <si>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</si>
  <si>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</si>
  <si>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</si>
  <si>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</si>
  <si>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</si>
  <si>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</si>
  <si>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</si>
  <si>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</si>
  <si>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</si>
  <si>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</si>
  <si>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</si>
  <si>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</si>
  <si>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</si>
  <si>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</si>
  <si>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</si>
  <si>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</si>
  <si>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</si>
  <si>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</si>
  <si>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</si>
  <si>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</si>
  <si>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</si>
  <si>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</si>
  <si>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</si>
  <si>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</si>
  <si>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</si>
  <si>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</si>
  <si>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</si>
  <si>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</si>
  <si>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</si>
  <si>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</si>
  <si>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</si>
  <si>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</si>
  <si>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</si>
  <si>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</si>
  <si>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</si>
  <si>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</si>
  <si>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</si>
  <si>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</si>
  <si>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</si>
  <si>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</si>
  <si>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</si>
  <si>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</si>
  <si>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</si>
  <si>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</si>
  <si>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</si>
  <si>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</si>
  <si>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</si>
  <si>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</si>
  <si>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</si>
  <si>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</si>
  <si>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</si>
  <si>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</si>
  <si>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</si>
  <si>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</si>
  <si>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</si>
  <si>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</si>
  <si>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</si>
  <si>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</si>
  <si>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</si>
  <si>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</si>
  <si>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</si>
  <si>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</si>
  <si>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</si>
  <si>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</si>
  <si>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</si>
  <si>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</si>
  <si>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</si>
  <si>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</si>
  <si>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</si>
  <si>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</si>
  <si>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</si>
  <si>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</si>
  <si>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</si>
  <si>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</si>
  <si>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</si>
  <si>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</si>
  <si>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</si>
  <si>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</si>
  <si>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</si>
  <si>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</si>
  <si>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</si>
  <si>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</si>
  <si>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</si>
  <si>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</si>
  <si>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</si>
  <si>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</si>
  <si>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</si>
  <si>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</si>
  <si>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</si>
  <si>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</si>
  <si>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</si>
  <si>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</si>
  <si>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</si>
  <si>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</si>
  <si>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</si>
  <si>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</si>
  <si>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</si>
  <si>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</si>
  <si>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</si>
  <si>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</si>
  <si>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</si>
  <si>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</si>
  <si>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</si>
  <si>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</si>
  <si>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</si>
  <si>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</si>
  <si>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</si>
  <si>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</si>
  <si>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</si>
  <si>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</si>
  <si>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</si>
  <si>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</si>
  <si>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</si>
  <si>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</si>
  <si>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</si>
  <si>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</si>
  <si>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</si>
  <si>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</si>
  <si>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</si>
  <si>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</si>
  <si>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</si>
  <si>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</si>
  <si>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</si>
  <si>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</si>
  <si>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</si>
  <si>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</si>
  <si>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</si>
  <si>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</si>
  <si>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</si>
  <si>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</si>
  <si>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</si>
  <si>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</si>
  <si>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</si>
  <si>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</si>
  <si>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</si>
  <si>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</si>
  <si>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</si>
  <si>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</si>
  <si>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</si>
  <si>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</si>
  <si>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</si>
  <si>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</si>
  <si>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</si>
  <si>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</si>
  <si>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</si>
  <si>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</si>
  <si>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</si>
  <si>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</si>
  <si>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</si>
  <si>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</si>
  <si>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</si>
  <si>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</si>
  <si>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</si>
  <si>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</si>
  <si>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</si>
  <si>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</si>
  <si>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</si>
  <si>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</si>
  <si>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</si>
  <si>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</si>
  <si>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</si>
  <si>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</si>
  <si>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</si>
  <si>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</si>
  <si>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</si>
  <si>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</si>
  <si>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</si>
  <si>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</si>
  <si>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</si>
  <si>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</si>
  <si>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</si>
  <si>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</si>
  <si>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</si>
  <si>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</si>
  <si>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</si>
  <si>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</si>
  <si>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</si>
  <si>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</si>
  <si>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</si>
  <si>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</si>
  <si>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</si>
  <si>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</si>
  <si>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</si>
  <si>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</si>
  <si>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</si>
  <si>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</si>
  <si>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</si>
  <si>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</si>
  <si>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</si>
  <si>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</si>
  <si>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</si>
  <si>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</si>
  <si>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</si>
  <si>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</si>
  <si>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</si>
  <si>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</si>
  <si>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</si>
  <si>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</si>
  <si>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</si>
  <si>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</si>
  <si>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</si>
  <si>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</si>
  <si>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</si>
  <si>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</si>
  <si>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</si>
  <si>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</si>
  <si>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</si>
  <si>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</si>
  <si>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</si>
  <si>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</si>
  <si>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</si>
  <si>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</si>
  <si>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</si>
  <si>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</si>
  <si>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</si>
  <si>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</si>
  <si>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</si>
  <si>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</si>
  <si>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</si>
  <si>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</si>
  <si>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</si>
  <si>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</si>
  <si>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</si>
  <si>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</si>
  <si>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</si>
  <si>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</si>
  <si>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</si>
  <si>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</si>
  <si>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</si>
  <si>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</si>
  <si>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</si>
  <si>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</si>
  <si>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</si>
  <si>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</si>
  <si>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</si>
  <si>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</si>
  <si>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</si>
  <si>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</si>
  <si>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</si>
  <si>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</si>
  <si>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</si>
  <si>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</si>
  <si>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</si>
  <si>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</si>
  <si>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</si>
  <si>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</si>
  <si>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</si>
  <si>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</si>
  <si>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</si>
  <si>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</si>
  <si>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</si>
  <si>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</si>
  <si>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</si>
  <si>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</si>
  <si>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</si>
  <si>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</si>
  <si>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</si>
  <si>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</si>
  <si>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</si>
  <si>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</si>
  <si>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</si>
  <si>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</si>
  <si>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</si>
  <si>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</si>
  <si>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</si>
  <si>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</si>
  <si>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</si>
  <si>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</si>
  <si>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</si>
  <si>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</si>
  <si>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</si>
  <si>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</si>
  <si>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</si>
  <si>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</si>
  <si>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</si>
  <si>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</si>
  <si>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</si>
  <si>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</si>
  <si>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</si>
  <si>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</si>
  <si>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</si>
  <si>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</si>
  <si>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</si>
  <si>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</si>
  <si>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</si>
  <si>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</si>
  <si>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</si>
  <si>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</si>
  <si>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</si>
  <si>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</si>
  <si>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</si>
  <si>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</si>
  <si>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</si>
  <si>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</si>
  <si>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</si>
  <si>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</si>
  <si>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</si>
  <si>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</si>
  <si>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</si>
  <si>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</si>
  <si>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</si>
  <si>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</si>
  <si>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</si>
  <si>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</si>
  <si>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</si>
  <si>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</si>
  <si>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</si>
  <si>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</si>
  <si>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</si>
  <si>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</si>
  <si>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</si>
  <si>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</si>
  <si>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</si>
  <si>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</si>
  <si>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</si>
  <si>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</si>
  <si>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</si>
  <si>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</si>
  <si>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</si>
  <si>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</si>
  <si>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</si>
  <si>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</si>
  <si>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</si>
  <si>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</si>
  <si>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</si>
  <si>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</si>
  <si>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</si>
  <si>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</si>
  <si>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</si>
  <si>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</si>
  <si>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</si>
  <si>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</si>
  <si>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</si>
  <si>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</si>
  <si>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</si>
  <si>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</si>
  <si>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</si>
  <si>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</si>
  <si>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</si>
  <si>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</si>
  <si>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</si>
  <si>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</si>
  <si>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</si>
  <si>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</si>
  <si>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</si>
  <si>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</si>
  <si>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</si>
  <si>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</si>
  <si>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</si>
  <si>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</si>
  <si>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</si>
  <si>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</si>
  <si>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</si>
  <si>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</si>
  <si>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</si>
  <si>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</si>
  <si>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</si>
  <si>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</si>
  <si>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</si>
  <si>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</si>
  <si>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</si>
  <si>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</si>
  <si>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</si>
  <si>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</si>
  <si>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</si>
  <si>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</si>
  <si>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</si>
  <si>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</si>
  <si>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</si>
  <si>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</si>
  <si>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</si>
  <si>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</si>
  <si>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</si>
  <si>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</si>
  <si>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</si>
  <si>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</si>
  <si>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</si>
  <si>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</si>
  <si>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</si>
  <si>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</si>
  <si>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</si>
  <si>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</si>
  <si>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</si>
  <si>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</si>
  <si>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</si>
  <si>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</si>
  <si>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</si>
  <si>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</si>
  <si>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</si>
  <si>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</si>
  <si>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</si>
  <si>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</si>
  <si>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</si>
  <si>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</si>
  <si>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</si>
  <si>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</si>
  <si>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</si>
  <si>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</si>
  <si>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</si>
  <si>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</si>
  <si>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</si>
  <si>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</si>
  <si>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</si>
  <si>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</si>
  <si>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</si>
  <si>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</si>
  <si>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</si>
  <si>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</si>
  <si>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</si>
  <si>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</si>
  <si>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</si>
  <si>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</si>
  <si>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</si>
  <si>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</si>
  <si>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</si>
  <si>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</si>
  <si>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</si>
  <si>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</si>
  <si>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</si>
  <si>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</si>
  <si>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</si>
  <si>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</si>
  <si>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</si>
  <si>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</si>
  <si>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</si>
  <si>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</si>
  <si>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</si>
  <si>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</si>
  <si>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</si>
  <si>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</si>
  <si>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</si>
  <si>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</si>
  <si>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</si>
  <si>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</si>
  <si>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</si>
  <si>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</si>
  <si>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</si>
  <si>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</si>
  <si>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</si>
  <si>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</si>
  <si>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</si>
  <si>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</si>
  <si>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</si>
  <si>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</si>
  <si>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</si>
  <si>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</si>
  <si>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</si>
  <si>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</si>
  <si>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</si>
  <si>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</si>
  <si>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</si>
  <si>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</si>
  <si>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</si>
  <si>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</si>
  <si>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</si>
  <si>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</si>
  <si>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</si>
  <si>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</si>
  <si>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</si>
  <si>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</si>
  <si>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</si>
  <si>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</si>
  <si>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</si>
  <si>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</si>
  <si>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</si>
  <si>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</si>
  <si>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</si>
  <si>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</si>
  <si>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</si>
  <si>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</si>
  <si>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</si>
  <si>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</si>
  <si>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</si>
  <si>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</si>
  <si>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</si>
  <si>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</si>
  <si>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</si>
  <si>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</si>
  <si>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</si>
  <si>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</si>
  <si>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</si>
  <si>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</si>
  <si>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</si>
  <si>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</si>
  <si>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</si>
  <si>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</si>
  <si>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</si>
  <si>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</si>
  <si>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</si>
  <si>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</si>
  <si>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</si>
  <si>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</si>
  <si>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</si>
  <si>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</si>
  <si>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</si>
  <si>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</si>
  <si>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</si>
  <si>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</si>
  <si>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</si>
  <si>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</si>
  <si>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</si>
  <si>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</si>
  <si>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</si>
  <si>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</si>
  <si>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</si>
  <si>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</si>
  <si>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</si>
  <si>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</si>
  <si>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</si>
  <si>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</si>
  <si>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</si>
  <si>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</si>
  <si>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</si>
  <si>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</si>
  <si>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</si>
  <si>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</si>
  <si>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</si>
  <si>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</si>
  <si>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</si>
  <si>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</si>
  <si>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</si>
  <si>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</si>
  <si>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</si>
  <si>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</si>
  <si>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</si>
  <si>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</si>
  <si>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</si>
  <si>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</si>
  <si>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</si>
  <si>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</si>
  <si>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</si>
  <si>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</si>
  <si>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</si>
  <si>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</si>
  <si>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</si>
  <si>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</si>
  <si>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</si>
  <si>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</si>
  <si>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</si>
  <si>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</si>
  <si>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</si>
  <si>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</si>
  <si>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</si>
  <si>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</si>
  <si>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</si>
  <si>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</si>
  <si>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</si>
  <si>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</si>
  <si>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</si>
  <si>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</si>
  <si>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</si>
  <si>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</si>
  <si>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</si>
  <si>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</si>
  <si>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</si>
  <si>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</si>
  <si>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</si>
  <si>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</si>
  <si>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</si>
  <si>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</si>
  <si>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</si>
  <si>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</si>
  <si>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</si>
  <si>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</si>
  <si>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</si>
  <si>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</si>
  <si>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</si>
  <si>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</si>
  <si>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</si>
  <si>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</si>
  <si>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</si>
  <si>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</si>
  <si>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</si>
  <si>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</si>
  <si>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</si>
  <si>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</si>
  <si>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</si>
  <si>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</si>
  <si>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</si>
  <si>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</si>
  <si>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</si>
  <si>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</si>
  <si>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</si>
  <si>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</si>
  <si>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</si>
  <si>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</si>
  <si>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</si>
  <si>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</si>
  <si>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</si>
  <si>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</si>
  <si>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</si>
  <si>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</si>
  <si>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</si>
  <si>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</si>
  <si>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</si>
  <si>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</si>
  <si>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</si>
  <si>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</si>
  <si>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</si>
  <si>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</si>
  <si>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</si>
  <si>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</si>
  <si>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</si>
  <si>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</si>
  <si>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</si>
  <si>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</si>
  <si>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</si>
  <si>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</si>
  <si>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</si>
  <si>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</si>
  <si>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</si>
  <si>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</si>
  <si>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</si>
  <si>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</si>
  <si>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</si>
  <si>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</si>
  <si>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</si>
  <si>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</si>
  <si>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</si>
  <si>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</si>
  <si>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</si>
  <si>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</si>
  <si>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</si>
  <si>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</si>
  <si>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</si>
  <si>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</si>
  <si>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</si>
  <si>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</si>
  <si>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</si>
  <si>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</si>
  <si>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</si>
  <si>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</si>
  <si>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</si>
  <si>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</si>
  <si>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</si>
  <si>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</si>
  <si>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</si>
  <si>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</si>
  <si>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</si>
  <si>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</si>
  <si>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</si>
  <si>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</si>
  <si>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</si>
  <si>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</si>
  <si>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</si>
  <si>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</si>
  <si>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</si>
  <si>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</si>
  <si>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</si>
  <si>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</si>
  <si>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</si>
  <si>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</si>
  <si>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</si>
  <si>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</si>
  <si>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</si>
  <si>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</si>
  <si>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</si>
  <si>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</si>
  <si>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</si>
  <si>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</si>
  <si>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</si>
  <si>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</si>
  <si>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</si>
  <si>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</si>
  <si>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</si>
  <si>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</si>
  <si>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</si>
  <si>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</si>
  <si>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</si>
  <si>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</si>
  <si>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</si>
  <si>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</si>
  <si>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</si>
  <si>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</si>
  <si>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</si>
  <si>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</si>
  <si>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</si>
  <si>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</si>
  <si>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</si>
  <si>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</si>
  <si>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</si>
  <si>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</si>
  <si>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</si>
  <si>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</si>
  <si>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</si>
  <si>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</si>
  <si>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</si>
  <si>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</si>
  <si>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</si>
  <si>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</si>
  <si>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</si>
  <si>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</si>
  <si>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</si>
  <si>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</si>
  <si>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</si>
  <si>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</si>
  <si>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</si>
  <si>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</si>
  <si>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</si>
  <si>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</si>
  <si>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</si>
  <si>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</si>
  <si>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</si>
  <si>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</si>
  <si>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</si>
  <si>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</si>
  <si>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</si>
  <si>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</si>
  <si>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</si>
  <si>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</si>
  <si>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</si>
  <si>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</si>
  <si>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</si>
  <si>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</si>
  <si>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</si>
  <si>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</si>
  <si>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</si>
  <si>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</si>
  <si>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</si>
  <si>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</si>
  <si>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</si>
  <si>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</si>
  <si>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</si>
  <si>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</si>
  <si>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</si>
  <si>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</si>
  <si>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</si>
  <si>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</si>
  <si>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</si>
  <si>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</si>
  <si>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</si>
  <si>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</si>
  <si>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</si>
  <si>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</si>
  <si>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</si>
  <si>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</si>
  <si>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</si>
  <si>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</si>
  <si>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</si>
  <si>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</si>
  <si>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</si>
  <si>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</si>
  <si>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</si>
  <si>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</si>
  <si>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</si>
  <si>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</si>
  <si>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</si>
  <si>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</si>
  <si>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</si>
  <si>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</si>
  <si>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</si>
  <si>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</si>
  <si>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</si>
  <si>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</si>
  <si>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</si>
  <si>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</si>
  <si>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</si>
  <si>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</si>
  <si>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</si>
  <si>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</si>
  <si>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</si>
  <si>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</si>
  <si>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</si>
  <si>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</si>
  <si>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</si>
  <si>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</si>
  <si>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</si>
  <si>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</si>
  <si>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</si>
  <si>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</si>
  <si>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</si>
  <si>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</si>
  <si>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</si>
  <si>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</si>
  <si>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</si>
  <si>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</si>
  <si>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</si>
  <si>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</si>
  <si>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</si>
  <si>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</si>
  <si>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</si>
  <si>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</si>
  <si>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</si>
  <si>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</si>
  <si>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</si>
  <si>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</si>
  <si>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</si>
  <si>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</si>
  <si>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</si>
  <si>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</si>
  <si>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</si>
  <si>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</si>
  <si>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</si>
  <si>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</si>
  <si>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</si>
  <si>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</si>
  <si>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</si>
  <si>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</si>
  <si>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</si>
  <si>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</si>
  <si>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</si>
  <si>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</si>
  <si>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</si>
  <si>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</si>
  <si>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</si>
  <si>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</si>
  <si>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</si>
  <si>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</si>
  <si>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</si>
  <si>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</si>
  <si>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</si>
  <si>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</si>
  <si>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</si>
  <si>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</si>
  <si>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</si>
  <si>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</si>
  <si>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</si>
  <si>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</si>
  <si>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</si>
  <si>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</si>
  <si>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</si>
  <si>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</si>
  <si>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</si>
  <si>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</si>
  <si>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</si>
  <si>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</si>
  <si>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</si>
  <si>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</si>
  <si>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</si>
  <si>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</si>
  <si>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</si>
  <si>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</si>
  <si>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</si>
  <si>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</si>
  <si>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</si>
  <si>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</si>
  <si>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</si>
  <si>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</si>
  <si>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</si>
  <si>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</si>
  <si>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</si>
  <si>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</si>
  <si>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</si>
  <si>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</si>
  <si>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</si>
  <si>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</si>
  <si>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</si>
  <si>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</si>
  <si>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</si>
  <si>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</si>
  <si>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</si>
  <si>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</si>
  <si>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</si>
  <si>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</si>
  <si>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</si>
  <si>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</si>
  <si>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</si>
  <si>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</si>
  <si>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</si>
  <si>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</si>
  <si>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</si>
  <si>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</si>
  <si>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</si>
  <si>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</si>
  <si>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</si>
  <si>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</si>
  <si>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</si>
  <si>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</si>
  <si>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</si>
  <si>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</si>
  <si>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</si>
  <si>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</si>
  <si>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</si>
  <si>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</si>
  <si>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</si>
  <si>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</si>
  <si>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</si>
  <si>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</si>
  <si>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</si>
  <si>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</si>
  <si>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</si>
  <si>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</si>
  <si>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</si>
  <si>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</si>
  <si>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</si>
  <si>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</si>
  <si>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</si>
  <si>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</si>
  <si>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</si>
  <si>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</si>
  <si>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</si>
  <si>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</si>
  <si>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</si>
  <si>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</si>
  <si>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</si>
  <si>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</si>
  <si>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</si>
  <si>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</si>
  <si>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</si>
  <si>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</si>
  <si>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</si>
  <si>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</si>
  <si>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</si>
  <si>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</si>
  <si>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</si>
  <si>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</si>
  <si>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</si>
  <si>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</si>
  <si>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</si>
  <si>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</si>
  <si>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</si>
  <si>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</si>
  <si>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</si>
  <si>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</si>
  <si>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</si>
  <si>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</si>
  <si>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</si>
  <si>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</si>
  <si>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</si>
  <si>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</si>
  <si>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</si>
  <si>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</si>
  <si>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</si>
  <si>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</si>
  <si>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</si>
  <si>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</si>
  <si>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</si>
  <si>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</si>
  <si>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</si>
  <si>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</si>
  <si>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</si>
  <si>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</si>
  <si>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</si>
  <si>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</si>
  <si>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</si>
  <si>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</si>
  <si>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</si>
  <si>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</si>
  <si>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</si>
  <si>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</si>
  <si>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</si>
  <si>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</si>
  <si>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</si>
  <si>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</si>
  <si>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</si>
  <si>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</si>
  <si>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</si>
  <si>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</si>
  <si>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</si>
  <si>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</si>
  <si>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</si>
  <si>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</si>
  <si>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</si>
  <si>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</si>
  <si>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</si>
  <si>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</si>
  <si>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</si>
  <si>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</si>
  <si>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</si>
  <si>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</si>
  <si>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</si>
  <si>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</si>
  <si>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</si>
  <si>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</si>
  <si>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</si>
  <si>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</si>
  <si>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</si>
  <si>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</si>
  <si>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</si>
  <si>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</si>
  <si>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</si>
  <si>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</si>
  <si>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</si>
  <si>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</si>
  <si>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</si>
  <si>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</si>
  <si>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</si>
  <si>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</si>
  <si>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</si>
  <si>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</si>
  <si>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</si>
  <si>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</si>
  <si>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</si>
  <si>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</si>
  <si>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</si>
  <si>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</si>
  <si>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</si>
  <si>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</si>
  <si>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</si>
  <si>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</si>
  <si>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</si>
  <si>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</si>
  <si>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</si>
  <si>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</si>
  <si>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</si>
  <si>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</si>
  <si>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</si>
  <si>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</si>
  <si>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</si>
  <si>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</si>
  <si>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</si>
  <si>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</si>
  <si>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</si>
  <si>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</si>
  <si>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</si>
  <si>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</si>
  <si>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</si>
  <si>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</si>
  <si>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</si>
  <si>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</si>
  <si>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</si>
  <si>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</si>
  <si>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</si>
  <si>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</si>
  <si>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</si>
  <si>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</si>
  <si>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</si>
  <si>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</si>
  <si>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</si>
  <si>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</si>
  <si>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</si>
  <si>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</si>
  <si>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</si>
  <si>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</si>
  <si>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</si>
  <si>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</si>
  <si>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</si>
  <si>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</si>
  <si>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</si>
  <si>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</si>
  <si>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</si>
  <si>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</si>
  <si>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</si>
  <si>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</si>
  <si>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</si>
  <si>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</si>
  <si>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</si>
  <si>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</si>
  <si>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</si>
  <si>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</si>
  <si>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</si>
  <si>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</si>
  <si>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</si>
  <si>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</si>
  <si>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</si>
  <si>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</si>
  <si>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</si>
  <si>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</si>
  <si>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</si>
  <si>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</si>
  <si>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</si>
  <si>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</si>
  <si>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</si>
  <si>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</si>
  <si>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</si>
  <si>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</si>
  <si>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</si>
  <si>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</si>
  <si>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</si>
  <si>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</si>
  <si>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</si>
  <si>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</si>
  <si>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</si>
  <si>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</si>
  <si>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</si>
  <si>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</si>
  <si>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</si>
  <si>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</si>
  <si>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</si>
  <si>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</si>
  <si>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</si>
  <si>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</si>
  <si>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</si>
  <si>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</si>
  <si>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</si>
  <si>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</si>
  <si>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</si>
  <si>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</si>
  <si>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</si>
  <si>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</si>
  <si>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</si>
  <si>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</si>
  <si>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</si>
  <si>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</si>
  <si>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</si>
  <si>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</si>
  <si>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</si>
  <si>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</si>
  <si>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</si>
  <si>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</si>
  <si>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</si>
  <si>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</si>
  <si>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</si>
  <si>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</si>
  <si>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</si>
  <si>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</si>
  <si>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</si>
  <si>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</si>
  <si>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</si>
  <si>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</si>
  <si>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</si>
  <si>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</si>
  <si>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</si>
  <si>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</si>
  <si>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</si>
  <si>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</si>
  <si>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</si>
  <si>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</si>
  <si>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</si>
  <si>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</si>
  <si>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</si>
  <si>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</si>
  <si>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</si>
  <si>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</si>
  <si>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</si>
  <si>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</si>
  <si>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</si>
  <si>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</si>
  <si>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</si>
  <si>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</si>
  <si>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</si>
  <si>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</si>
  <si>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</si>
  <si>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</si>
  <si>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</si>
  <si>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</si>
  <si>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</si>
  <si>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</si>
  <si>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</si>
  <si>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</si>
  <si>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</si>
  <si>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</si>
  <si>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</si>
  <si>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</si>
  <si>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</si>
  <si>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</si>
  <si>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</si>
  <si>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</si>
  <si>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</si>
  <si>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</si>
  <si>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</si>
  <si>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</si>
  <si>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</si>
  <si>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</si>
  <si>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</si>
  <si>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</si>
  <si>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</si>
  <si>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</si>
  <si>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</si>
  <si>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</si>
  <si>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</si>
  <si>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</si>
  <si>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</si>
  <si>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</si>
  <si>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</si>
  <si>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</si>
  <si>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</si>
  <si>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</si>
  <si>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</si>
  <si>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</si>
  <si>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</si>
  <si>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</si>
  <si>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</si>
  <si>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</si>
  <si>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</si>
  <si>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</si>
  <si>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</si>
  <si>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</si>
  <si>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</si>
  <si>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</si>
  <si>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</si>
  <si>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</si>
  <si>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</si>
  <si>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</si>
  <si>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</si>
  <si>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</si>
  <si>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</si>
  <si>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</si>
  <si>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</si>
  <si>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</si>
  <si>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</si>
  <si>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</si>
  <si>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</si>
  <si>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</si>
  <si>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</si>
  <si>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</si>
  <si>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</si>
  <si>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</si>
  <si>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</si>
  <si>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</si>
  <si>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</si>
  <si>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</si>
  <si>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</si>
  <si>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</si>
  <si>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</si>
  <si>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</si>
  <si>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</si>
  <si>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</si>
  <si>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</si>
  <si>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</si>
  <si>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</si>
  <si>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</si>
  <si>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</si>
  <si>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</si>
  <si>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</si>
  <si>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</si>
  <si>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</si>
  <si>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</si>
  <si>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</si>
  <si>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</si>
  <si>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</si>
  <si>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</si>
  <si>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</si>
  <si>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</si>
  <si>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</si>
  <si>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</si>
  <si>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</si>
  <si>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</si>
  <si>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</si>
  <si>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</si>
  <si>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</si>
  <si>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</si>
  <si>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</si>
  <si>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</si>
  <si>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</si>
  <si>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</si>
  <si>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</si>
  <si>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</si>
  <si>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</si>
  <si>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</si>
  <si>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</si>
  <si>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</si>
  <si>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</si>
  <si>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</si>
  <si>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</si>
  <si>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</si>
  <si>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</si>
  <si>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</si>
  <si>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</si>
  <si>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</si>
  <si>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</si>
  <si>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</si>
  <si>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</si>
  <si>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</si>
  <si>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</si>
  <si>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</si>
  <si>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</si>
  <si>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</si>
  <si>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</si>
  <si>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</si>
  <si>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</si>
  <si>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</si>
  <si>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</si>
  <si>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</si>
  <si>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</si>
  <si>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</si>
  <si>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</si>
  <si>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</si>
  <si>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</si>
  <si>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</si>
  <si>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</si>
  <si>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</si>
  <si>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</si>
  <si>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</si>
  <si>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</si>
  <si>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</si>
  <si>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</si>
  <si>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</si>
  <si>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</si>
  <si>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</si>
  <si>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</si>
  <si>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</si>
  <si>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</si>
  <si>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</si>
  <si>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</si>
  <si>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</si>
  <si>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</si>
  <si>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</si>
  <si>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</si>
  <si>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</si>
  <si>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</si>
  <si>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</si>
  <si>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</si>
  <si>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</si>
  <si>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</si>
  <si>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</si>
  <si>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</si>
  <si>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</si>
  <si>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</si>
  <si>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</si>
  <si>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</si>
  <si>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</si>
  <si>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</si>
  <si>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</si>
  <si>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</si>
  <si>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</si>
  <si>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</si>
  <si>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</si>
  <si>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</si>
  <si>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</si>
  <si>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</si>
  <si>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</si>
  <si>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</si>
  <si>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</si>
  <si>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</si>
  <si>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</si>
  <si>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</si>
  <si>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</si>
  <si>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</si>
  <si>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</si>
  <si>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</si>
  <si>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</si>
  <si>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</si>
  <si>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</si>
  <si>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</si>
  <si>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</si>
  <si>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</si>
  <si>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</si>
  <si>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</si>
  <si>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</si>
  <si>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</si>
  <si>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</si>
  <si>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</si>
  <si>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</si>
  <si>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</si>
  <si>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</si>
  <si>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</si>
  <si>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</si>
  <si>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</si>
  <si>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</si>
  <si>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</si>
  <si>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</si>
  <si>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</si>
  <si>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</si>
  <si>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</si>
  <si>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</si>
  <si>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</si>
  <si>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</si>
  <si>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</si>
  <si>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</si>
  <si>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</si>
  <si>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</si>
  <si>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</si>
  <si>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</si>
  <si>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</si>
  <si>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</si>
  <si>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</si>
  <si>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</si>
  <si>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</si>
  <si>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</si>
  <si>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</si>
  <si>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</si>
  <si>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</si>
  <si>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</si>
  <si>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</si>
  <si>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</si>
  <si>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</si>
  <si>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</si>
  <si>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</si>
  <si>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</si>
  <si>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</si>
  <si>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</si>
  <si>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</si>
  <si>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</si>
  <si>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</si>
  <si>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</si>
  <si>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</si>
  <si>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</si>
  <si>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</si>
  <si>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</si>
  <si>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</si>
  <si>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</si>
  <si>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</si>
  <si>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</si>
  <si>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</si>
  <si>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</si>
  <si>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</si>
  <si>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</si>
  <si>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</si>
  <si>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</si>
  <si>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</si>
  <si>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</si>
  <si>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</si>
  <si>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</si>
  <si>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</si>
  <si>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</si>
  <si>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</si>
  <si>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</si>
  <si>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</si>
  <si>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</si>
  <si>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</si>
  <si>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</si>
  <si>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</si>
  <si>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</si>
  <si>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</si>
  <si>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</si>
  <si>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</si>
  <si>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</si>
  <si>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</si>
  <si>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</si>
  <si>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</si>
  <si>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</si>
  <si>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</si>
  <si>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</si>
  <si>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</si>
  <si>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</si>
  <si>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</si>
  <si>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</si>
  <si>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</si>
  <si>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</si>
  <si>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</si>
  <si>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</si>
  <si>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</si>
  <si>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</si>
  <si>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</si>
  <si>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</si>
  <si>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</si>
  <si>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</si>
  <si>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</si>
  <si>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</si>
  <si>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</si>
  <si>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</si>
  <si>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</si>
  <si>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</si>
  <si>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</si>
  <si>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</si>
  <si>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</si>
  <si>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</si>
  <si>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</si>
  <si>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</si>
  <si>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</si>
  <si>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</si>
  <si>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</si>
  <si>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</si>
  <si>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</si>
  <si>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</si>
  <si>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</si>
  <si>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</si>
  <si>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</si>
  <si>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</si>
  <si>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</si>
  <si>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</si>
  <si>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</si>
  <si>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</si>
  <si>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</si>
  <si>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</si>
  <si>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</si>
  <si>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</si>
  <si>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</si>
  <si>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</si>
  <si>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</si>
  <si>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</si>
  <si>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</si>
  <si>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</si>
  <si>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</si>
  <si>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</si>
  <si>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</si>
  <si>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</si>
  <si>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</si>
  <si>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</si>
  <si>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</si>
  <si>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</si>
  <si>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</si>
  <si>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</si>
  <si>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</si>
  <si>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</si>
  <si>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</si>
  <si>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</si>
  <si>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</si>
  <si>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</si>
  <si>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</si>
  <si>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</si>
  <si>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</si>
  <si>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</si>
  <si>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</si>
  <si>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</si>
  <si>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</si>
  <si>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</si>
  <si>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</si>
  <si>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</si>
  <si>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</si>
  <si>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</si>
  <si>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</si>
  <si>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</si>
  <si>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</si>
  <si>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</si>
  <si>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</si>
  <si>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</si>
  <si>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</si>
  <si>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</si>
  <si>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</si>
  <si>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</si>
  <si>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</si>
  <si>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</si>
  <si>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</si>
  <si>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</si>
  <si>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</si>
  <si>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</si>
  <si>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</si>
  <si>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</si>
  <si>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</si>
  <si>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</si>
  <si>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</si>
  <si>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</si>
  <si>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</si>
  <si>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</si>
  <si>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</si>
  <si>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</si>
  <si>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</si>
  <si>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</si>
  <si>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</si>
  <si>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</si>
  <si>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</si>
  <si>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</si>
  <si>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</si>
  <si>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</si>
  <si>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</si>
  <si>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</si>
  <si>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</si>
  <si>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</si>
  <si>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</si>
  <si>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</si>
  <si>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</si>
  <si>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</si>
  <si>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</si>
  <si>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</si>
  <si>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</si>
  <si>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</si>
  <si>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</si>
  <si>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</si>
  <si>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</si>
  <si>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</si>
  <si>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</si>
  <si>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</si>
  <si>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</si>
  <si>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</si>
  <si>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</si>
  <si>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</si>
  <si>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</si>
  <si>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</si>
  <si>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</si>
  <si>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</si>
  <si>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</si>
  <si>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</si>
  <si>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</si>
  <si>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</si>
  <si>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</si>
  <si>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</si>
  <si>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</si>
  <si>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</si>
  <si>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</si>
  <si>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</si>
  <si>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</si>
  <si>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</si>
  <si>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</si>
  <si>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</si>
  <si>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</si>
  <si>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</si>
  <si>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</si>
  <si>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</si>
  <si>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</si>
  <si>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</si>
  <si>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</si>
  <si>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</si>
  <si>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</si>
  <si>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</si>
  <si>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</si>
  <si>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</si>
  <si>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</si>
  <si>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</si>
  <si>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</si>
  <si>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</si>
  <si>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</si>
  <si>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</si>
  <si>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</si>
  <si>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</si>
  <si>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</si>
  <si>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</si>
  <si>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</si>
  <si>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</si>
  <si>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</si>
  <si>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</si>
  <si>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</si>
  <si>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</si>
  <si>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</si>
  <si>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</si>
  <si>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</si>
  <si>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</si>
  <si>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</si>
  <si>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</si>
  <si>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</si>
  <si>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</si>
  <si>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</si>
  <si>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</si>
  <si>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</si>
  <si>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</si>
  <si>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</si>
  <si>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</si>
  <si>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</si>
  <si>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</si>
  <si>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</si>
  <si>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</si>
  <si>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</si>
  <si>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</si>
  <si>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</si>
  <si>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</si>
  <si>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</si>
  <si>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</si>
  <si>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</si>
  <si>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</si>
  <si>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</si>
  <si>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</si>
  <si>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</si>
  <si>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</si>
  <si>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</si>
  <si>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</si>
  <si>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</si>
  <si>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</si>
  <si>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</si>
  <si>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</si>
  <si>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</si>
  <si>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</si>
  <si>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</si>
  <si>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</si>
  <si>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</si>
  <si>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</si>
  <si>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</si>
  <si>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</si>
  <si>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</si>
  <si>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</si>
  <si>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</si>
  <si>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</si>
  <si>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</si>
  <si>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</si>
  <si>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</si>
  <si>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</si>
  <si>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</si>
  <si>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</si>
  <si>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</si>
  <si>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</si>
  <si>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</si>
  <si>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</si>
  <si>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</si>
  <si>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</si>
  <si>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</si>
  <si>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</si>
  <si>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</si>
  <si>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</si>
  <si>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</si>
  <si>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</si>
  <si>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</si>
  <si>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</si>
  <si>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</si>
  <si>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</si>
  <si>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</si>
  <si>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</si>
  <si>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</si>
  <si>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</si>
  <si>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</si>
  <si>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</si>
  <si>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</si>
  <si>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</si>
  <si>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</si>
  <si>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</si>
  <si>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</si>
  <si>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</si>
  <si>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</si>
  <si>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</si>
  <si>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</si>
  <si>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</si>
  <si>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</si>
  <si>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</si>
  <si>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</si>
  <si>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</si>
  <si>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</si>
  <si>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</si>
  <si>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</si>
  <si>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</si>
  <si>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</si>
  <si>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</si>
  <si>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</si>
  <si>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</si>
  <si>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</si>
  <si>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</si>
  <si>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</si>
  <si>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</si>
  <si>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</si>
  <si>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</si>
  <si>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</si>
  <si>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</si>
  <si>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</si>
  <si>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</si>
  <si>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</si>
  <si>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</si>
  <si>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</si>
  <si>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</si>
  <si>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</si>
  <si>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</si>
  <si>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</si>
  <si>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</si>
  <si>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</si>
  <si>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</si>
  <si>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</si>
  <si>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</si>
  <si>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</si>
  <si>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</si>
  <si>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</si>
  <si>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</si>
  <si>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</si>
  <si>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</si>
  <si>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</si>
  <si>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</si>
  <si>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</si>
  <si>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</si>
  <si>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</si>
  <si>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</si>
  <si>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</si>
  <si>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</si>
  <si>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</si>
  <si>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</si>
  <si>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</si>
  <si>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</si>
  <si>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</si>
  <si>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</si>
  <si>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</si>
  <si>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</si>
  <si>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</si>
  <si>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</si>
  <si>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</si>
  <si>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</si>
  <si>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</si>
  <si>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</si>
  <si>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</si>
  <si>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</si>
  <si>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</si>
  <si>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</si>
  <si>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</si>
  <si>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</si>
  <si>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</si>
  <si>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</si>
  <si>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</si>
  <si>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</si>
  <si>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</si>
  <si>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</si>
  <si>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</si>
  <si>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</si>
  <si>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</si>
  <si>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</si>
  <si>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</si>
  <si>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</si>
  <si>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</si>
  <si>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</si>
  <si>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</si>
  <si>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</si>
  <si>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</si>
  <si>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</si>
  <si>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</si>
  <si>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</si>
  <si>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</si>
  <si>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</si>
  <si>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</si>
  <si>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</si>
  <si>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</si>
  <si>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</si>
  <si>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</si>
  <si>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</si>
  <si>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</si>
  <si>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</si>
  <si>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</si>
  <si>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</si>
  <si>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</si>
  <si>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</si>
  <si>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</si>
  <si>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</si>
  <si>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</si>
  <si>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</si>
  <si>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</si>
  <si>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</si>
  <si>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</si>
  <si>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</si>
  <si>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</si>
  <si>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</si>
  <si>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</si>
  <si>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</si>
  <si>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</si>
  <si>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</si>
  <si>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</si>
  <si>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</si>
  <si>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</si>
  <si>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</si>
  <si>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</si>
  <si>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</si>
  <si>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</si>
  <si>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</si>
  <si>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</si>
  <si>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</si>
  <si>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</si>
  <si>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</si>
  <si>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</si>
  <si>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</si>
  <si>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</si>
  <si>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</si>
  <si>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</si>
  <si>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</si>
  <si>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</si>
  <si>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</si>
  <si>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</si>
  <si>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</si>
  <si>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</si>
  <si>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</si>
  <si>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</si>
  <si>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</si>
  <si>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</si>
  <si>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</si>
  <si>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</si>
  <si>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</si>
  <si>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</si>
  <si>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</si>
  <si>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</si>
  <si>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</si>
  <si>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</si>
  <si>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</si>
  <si>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</si>
  <si>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</si>
  <si>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</si>
  <si>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</si>
  <si>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</si>
  <si>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</si>
  <si>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</si>
  <si>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</si>
  <si>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</si>
  <si>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</si>
  <si>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</si>
  <si>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</si>
  <si>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</si>
  <si>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</si>
  <si>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</si>
  <si>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</si>
  <si>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</si>
  <si>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</si>
  <si>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</si>
  <si>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</si>
  <si>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</si>
  <si>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</si>
  <si>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</si>
  <si>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</si>
  <si>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</si>
  <si>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</si>
  <si>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</si>
  <si>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</si>
  <si>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</si>
  <si>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</si>
  <si>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</si>
  <si>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</si>
  <si>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</si>
  <si>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</si>
  <si>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</si>
  <si>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</si>
  <si>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</si>
  <si>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</si>
  <si>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</si>
  <si>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</si>
  <si>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</si>
  <si>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</si>
  <si>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</si>
  <si>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</si>
  <si>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</si>
  <si>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</si>
  <si>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</si>
  <si>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</si>
  <si>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</si>
  <si>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</si>
  <si>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</si>
  <si>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</si>
  <si>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</si>
  <si>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</si>
  <si>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</si>
  <si>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</si>
  <si>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</si>
  <si>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</si>
  <si>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</si>
  <si>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</si>
  <si>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</si>
  <si>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</si>
  <si>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</si>
  <si>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</si>
  <si>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</si>
  <si>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</si>
  <si>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</si>
  <si>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</si>
  <si>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</si>
  <si>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</si>
  <si>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</si>
  <si>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</si>
  <si>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</si>
  <si>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</si>
  <si>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</si>
  <si>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</si>
  <si>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</si>
  <si>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</si>
  <si>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</si>
  <si>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</si>
  <si>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</si>
  <si>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</si>
  <si>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</si>
  <si>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</si>
  <si>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</si>
  <si>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</si>
  <si>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</si>
  <si>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</si>
  <si>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</si>
  <si>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</si>
  <si>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</si>
  <si>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</si>
  <si>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</si>
  <si>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</si>
  <si>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</si>
  <si>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</si>
  <si>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</si>
  <si>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</si>
  <si>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</si>
  <si>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</si>
  <si>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</si>
  <si>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</si>
  <si>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</si>
  <si>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</si>
  <si>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</si>
  <si>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</si>
  <si>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</si>
  <si>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</si>
  <si>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</si>
  <si>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</si>
  <si>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</si>
  <si>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</si>
  <si>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</si>
  <si>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</si>
  <si>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</si>
  <si>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</si>
  <si>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</si>
  <si>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</si>
  <si>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</si>
  <si>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</si>
  <si>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</si>
  <si>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</si>
  <si>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</si>
  <si>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</si>
  <si>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</si>
  <si>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</si>
  <si>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</si>
  <si>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</si>
  <si>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</si>
  <si>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</si>
  <si>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</si>
  <si>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</si>
  <si>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</si>
  <si>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</si>
  <si>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</si>
  <si>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</si>
  <si>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</si>
  <si>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</si>
  <si>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</si>
  <si>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</si>
  <si>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</si>
  <si>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</si>
  <si>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</si>
  <si>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</si>
  <si>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</si>
  <si>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</si>
  <si>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</si>
  <si>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</si>
  <si>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</si>
  <si>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</si>
  <si>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</si>
  <si>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</si>
  <si>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</si>
  <si>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</si>
  <si>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</si>
  <si>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</si>
  <si>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</si>
  <si>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</si>
  <si>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</si>
  <si>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</si>
  <si>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</si>
  <si>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</si>
  <si>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</si>
  <si>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</si>
  <si>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</si>
  <si>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</si>
  <si>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</si>
  <si>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</si>
  <si>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</si>
  <si>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</si>
  <si>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</si>
  <si>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</si>
  <si>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</si>
  <si>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</si>
  <si>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</si>
  <si>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</si>
  <si>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</si>
  <si>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</si>
  <si>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</si>
  <si>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</si>
  <si>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</si>
  <si>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</si>
  <si>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</si>
  <si>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</si>
  <si>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</si>
  <si>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</si>
  <si>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</si>
  <si>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</si>
  <si>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</si>
  <si>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</si>
  <si>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</si>
  <si>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</si>
  <si>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</si>
  <si>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</si>
  <si>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</si>
  <si>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</si>
  <si>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</si>
  <si>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</si>
  <si>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</si>
  <si>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</si>
  <si>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</si>
  <si>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</si>
  <si>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</si>
  <si>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</si>
  <si>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</si>
  <si>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</si>
  <si>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</si>
  <si>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</si>
  <si>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</si>
  <si>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</si>
  <si>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</si>
  <si>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</si>
  <si>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</si>
  <si>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</si>
  <si>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</si>
  <si>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</si>
  <si>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</si>
  <si>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</si>
  <si>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</si>
  <si>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</si>
  <si>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</si>
  <si>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</si>
  <si>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</si>
  <si>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</si>
  <si>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</si>
  <si>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</si>
  <si>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</si>
  <si>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</si>
  <si>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</si>
  <si>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</si>
  <si>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</si>
  <si>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</si>
  <si>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</si>
  <si>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</si>
  <si>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</si>
  <si>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</si>
  <si>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</si>
  <si>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</si>
  <si>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</si>
  <si>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</si>
  <si>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</si>
  <si>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</si>
  <si>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</si>
  <si>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</si>
  <si>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</si>
  <si>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</si>
  <si>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</si>
  <si>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</si>
  <si>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</si>
  <si>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</si>
  <si>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</si>
  <si>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</si>
  <si>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</si>
  <si>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</si>
  <si>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</si>
  <si>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</si>
  <si>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</si>
  <si>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</si>
  <si>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</si>
  <si>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</si>
  <si>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</si>
  <si>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</si>
  <si>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</si>
  <si>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</si>
  <si>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</si>
  <si>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</si>
  <si>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</si>
  <si>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</si>
  <si>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</si>
  <si>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</si>
  <si>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</si>
  <si>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</si>
  <si>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</si>
  <si>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</si>
  <si>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</si>
  <si>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</si>
  <si>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</si>
  <si>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</si>
  <si>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</si>
  <si>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</si>
  <si>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</si>
  <si>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</si>
  <si>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</si>
  <si>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</si>
  <si>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</si>
  <si>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</si>
  <si>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</si>
  <si>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</si>
  <si>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</si>
  <si>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</si>
  <si>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</si>
  <si>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</si>
  <si>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</si>
  <si>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</si>
  <si>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</si>
  <si>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</si>
  <si>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</si>
  <si>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</si>
  <si>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</si>
  <si>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</si>
  <si>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</si>
  <si>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</si>
  <si>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</si>
  <si>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</si>
  <si>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</si>
  <si>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</si>
  <si>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</si>
  <si>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</si>
  <si>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</si>
  <si>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</si>
  <si>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</si>
  <si>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</si>
  <si>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</si>
  <si>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</si>
  <si>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</si>
  <si>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</si>
  <si>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</si>
  <si>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</si>
  <si>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</si>
  <si>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</si>
  <si>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</si>
  <si>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</si>
  <si>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</si>
  <si>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</si>
  <si>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</si>
  <si>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</si>
  <si>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</si>
  <si>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</si>
  <si>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</si>
  <si>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</si>
  <si>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</si>
  <si>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</si>
  <si>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</si>
  <si>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</si>
  <si>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</si>
  <si>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</si>
  <si>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</si>
  <si>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</si>
  <si>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</si>
  <si>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</si>
  <si>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</si>
  <si>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</si>
  <si>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</si>
  <si>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</si>
  <si>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</si>
  <si>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</si>
  <si>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</si>
  <si>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</si>
  <si>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</si>
  <si>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</si>
  <si>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</si>
  <si>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</si>
  <si>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</si>
  <si>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</si>
  <si>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</si>
  <si>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</si>
  <si>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</si>
  <si>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</si>
  <si>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</si>
  <si>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</si>
  <si>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</si>
  <si>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</si>
  <si>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</si>
  <si>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</si>
  <si>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</si>
  <si>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</si>
  <si>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</si>
  <si>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</si>
  <si>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</si>
  <si>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</si>
  <si>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</si>
  <si>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</si>
  <si>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</si>
  <si>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</si>
  <si>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</si>
  <si>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</si>
  <si>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</si>
  <si>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</si>
  <si>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</si>
  <si>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</si>
  <si>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</si>
  <si>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</si>
  <si>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</si>
  <si>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</si>
  <si>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</si>
  <si>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</si>
  <si>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</si>
  <si>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</si>
  <si>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</si>
  <si>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</si>
  <si>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</si>
  <si>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</si>
  <si>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</si>
  <si>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</si>
  <si>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</si>
  <si>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</si>
  <si>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</si>
  <si>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</si>
  <si>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</si>
  <si>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</si>
  <si>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</si>
  <si>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</si>
  <si>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</si>
  <si>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</si>
  <si>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</si>
  <si>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</si>
  <si>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</si>
  <si>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</si>
  <si>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</si>
  <si>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</si>
  <si>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</si>
  <si>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</si>
  <si>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</si>
  <si>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</si>
  <si>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</si>
  <si>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</si>
  <si>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</si>
  <si>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</si>
  <si>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</si>
  <si>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</si>
  <si>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</si>
  <si>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</si>
  <si>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</si>
  <si>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</si>
  <si>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</si>
  <si>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</si>
  <si>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</si>
  <si>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</si>
  <si>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</si>
  <si>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</si>
  <si>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</si>
  <si>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</si>
  <si>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</si>
  <si>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</si>
  <si>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</si>
  <si>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</si>
  <si>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</si>
  <si>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</si>
  <si>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</si>
  <si>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</si>
  <si>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</si>
  <si>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</si>
  <si>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</si>
  <si>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</si>
  <si>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</si>
  <si>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</si>
  <si>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</si>
  <si>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</si>
  <si>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</si>
  <si>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</si>
  <si>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</si>
  <si>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</si>
  <si>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</si>
  <si>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</si>
  <si>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</si>
  <si>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</si>
  <si>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</si>
  <si>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</si>
  <si>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</si>
  <si>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</si>
  <si>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</si>
  <si>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</si>
  <si>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</si>
  <si>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</si>
  <si>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</si>
  <si>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</si>
  <si>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</si>
  <si>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</si>
  <si>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</si>
  <si>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</si>
  <si>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</si>
  <si>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</si>
  <si>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</si>
  <si>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</si>
  <si>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</si>
  <si>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</si>
  <si>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</si>
  <si>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</si>
  <si>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</si>
  <si>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</si>
  <si>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</si>
  <si>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</si>
  <si>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</si>
  <si>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</si>
  <si>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</si>
  <si>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</si>
  <si>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</si>
  <si>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</si>
  <si>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</si>
  <si>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</si>
  <si>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</si>
  <si>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</si>
  <si>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</si>
  <si>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</si>
  <si>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</si>
  <si>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</si>
  <si>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</si>
  <si>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</si>
  <si>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</si>
  <si>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</si>
  <si>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</si>
  <si>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</si>
  <si>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</si>
  <si>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</si>
  <si>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</si>
  <si>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</si>
  <si>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</si>
  <si>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</si>
  <si>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</si>
  <si>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</si>
  <si>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</si>
  <si>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</si>
  <si>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</si>
  <si>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</si>
  <si>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</si>
  <si>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</si>
  <si>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</si>
  <si>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</si>
  <si>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</si>
  <si>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</si>
  <si>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</si>
  <si>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</si>
  <si>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</si>
  <si>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</si>
  <si>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</si>
  <si>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</si>
  <si>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</si>
  <si>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</si>
  <si>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</si>
  <si>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</si>
  <si>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</si>
  <si>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</si>
  <si>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</si>
  <si>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</si>
  <si>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</si>
  <si>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</si>
  <si>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</si>
  <si>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</si>
  <si>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</si>
  <si>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</si>
  <si>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</si>
  <si>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</si>
  <si>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</si>
  <si>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</si>
  <si>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</si>
  <si>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</si>
  <si>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</si>
  <si>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</si>
  <si>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</si>
  <si>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</si>
  <si>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</si>
  <si>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</si>
  <si>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</si>
  <si>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</si>
  <si>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</si>
  <si>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</si>
  <si>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</si>
  <si>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</si>
  <si>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</si>
  <si>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</si>
  <si>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</si>
  <si>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</si>
  <si>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</si>
  <si>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</si>
  <si>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</si>
  <si>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</si>
  <si>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</si>
  <si>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</si>
  <si>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</si>
  <si>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</si>
  <si>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</si>
  <si>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</si>
  <si>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</si>
  <si>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</si>
  <si>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</si>
  <si>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</si>
  <si>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</si>
  <si>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</si>
  <si>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</si>
  <si>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</si>
  <si>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</si>
  <si>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</si>
  <si>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</si>
  <si>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</si>
  <si>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</si>
  <si>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</si>
  <si>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</si>
  <si>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</si>
  <si>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</si>
  <si>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</si>
  <si>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</si>
  <si>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</si>
  <si>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</si>
  <si>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</si>
  <si>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</si>
  <si>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</si>
  <si>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</si>
  <si>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</si>
  <si>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</si>
  <si>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</si>
  <si>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</si>
  <si>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</si>
  <si>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</si>
  <si>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</si>
  <si>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</si>
  <si>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</si>
  <si>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</si>
  <si>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</si>
  <si>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</si>
  <si>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</si>
  <si>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</si>
  <si>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</si>
  <si>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</si>
  <si>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</si>
  <si>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</si>
  <si>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</si>
  <si>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</si>
  <si>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</si>
  <si>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</si>
  <si>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</si>
  <si>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</si>
  <si>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</si>
  <si>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</si>
  <si>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</si>
  <si>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</si>
  <si>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</si>
  <si>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</si>
  <si>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</si>
  <si>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</si>
  <si>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</si>
  <si>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</si>
  <si>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</si>
  <si>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</si>
  <si>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</si>
  <si>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</si>
  <si>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</si>
  <si>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</si>
  <si>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</si>
  <si>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</si>
  <si>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</si>
  <si>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</si>
  <si>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</si>
  <si>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</si>
  <si>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</si>
  <si>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</si>
  <si>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</si>
  <si>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</si>
  <si>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</si>
  <si>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</si>
  <si>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</si>
  <si>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</si>
  <si>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</si>
  <si>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</si>
  <si>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</si>
  <si>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</si>
  <si>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</si>
  <si>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</si>
  <si>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</si>
  <si>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</si>
  <si>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</si>
  <si>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</si>
  <si>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</si>
  <si>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</si>
  <si>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</si>
  <si>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</si>
  <si>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</si>
  <si>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</si>
  <si>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</si>
  <si>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</si>
  <si>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</si>
  <si>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</si>
  <si>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</si>
  <si>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</si>
  <si>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</si>
  <si>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</si>
  <si>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</si>
  <si>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</si>
  <si>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</si>
  <si>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</si>
  <si>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</si>
  <si>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</si>
  <si>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</si>
  <si>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</si>
  <si>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</si>
  <si>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</si>
  <si>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</si>
  <si>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</si>
  <si>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</si>
  <si>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</si>
  <si>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</si>
  <si>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</si>
  <si>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</si>
  <si>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</si>
  <si>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</si>
  <si>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</si>
  <si>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</si>
  <si>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</si>
  <si>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</si>
  <si>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</si>
  <si>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</si>
  <si>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</si>
  <si>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</si>
  <si>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</si>
  <si>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</si>
  <si>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</si>
  <si>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</si>
  <si>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</si>
  <si>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</si>
  <si>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</si>
  <si>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</si>
  <si>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</si>
  <si>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</si>
  <si>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</si>
  <si>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</si>
  <si>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</si>
  <si>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</si>
  <si>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</si>
  <si>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</si>
  <si>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</si>
  <si>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</si>
  <si>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</si>
  <si>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</si>
  <si>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</si>
  <si>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</si>
  <si>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</si>
  <si>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</si>
  <si>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</si>
  <si>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</si>
  <si>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</si>
  <si>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</si>
  <si>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</si>
  <si>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</si>
  <si>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</si>
  <si>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</si>
  <si>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</si>
  <si>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</si>
  <si>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</si>
  <si>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</si>
  <si>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</si>
  <si>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</si>
  <si>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</si>
  <si>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</si>
  <si>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</si>
  <si>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</si>
  <si>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</si>
  <si>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</si>
  <si>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</si>
  <si>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</si>
  <si>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</si>
  <si>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</si>
  <si>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</si>
  <si>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</si>
  <si>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</si>
  <si>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</si>
  <si>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</si>
  <si>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</si>
  <si>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</si>
  <si>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</si>
  <si>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</si>
  <si>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</si>
  <si>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</si>
  <si>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</si>
  <si>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</si>
  <si>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</si>
  <si>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</si>
  <si>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</si>
  <si>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</si>
  <si>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</si>
  <si>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</si>
  <si>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</si>
  <si>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</si>
  <si>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</si>
  <si>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</si>
  <si>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</si>
  <si>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</si>
  <si>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</si>
  <si>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</si>
  <si>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</si>
  <si>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</si>
  <si>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</si>
  <si>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</si>
  <si>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</si>
  <si>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</si>
  <si>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</si>
  <si>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</si>
  <si>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</si>
  <si>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</si>
  <si>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</si>
  <si>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</si>
  <si>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</si>
  <si>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</si>
  <si>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</si>
  <si>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</si>
  <si>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</si>
  <si>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</si>
  <si>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</si>
  <si>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</si>
  <si>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</si>
  <si>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</si>
  <si>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</si>
  <si>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</si>
  <si>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</si>
  <si>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</si>
  <si>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</si>
  <si>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</si>
  <si>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</si>
  <si>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</si>
  <si>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</si>
  <si>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</si>
  <si>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</si>
  <si>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</si>
  <si>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</si>
  <si>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</si>
  <si>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</si>
  <si>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</si>
  <si>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</si>
  <si>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</si>
  <si>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</si>
  <si>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</si>
  <si>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</si>
  <si>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</si>
  <si>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</si>
  <si>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</si>
  <si>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</si>
  <si>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</si>
  <si>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</si>
  <si>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</si>
  <si>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</si>
  <si>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</si>
  <si>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</si>
  <si>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</si>
  <si>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</si>
  <si>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</si>
  <si>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</si>
  <si>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</si>
  <si>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</si>
  <si>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</si>
  <si>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</si>
  <si>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</si>
  <si>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</si>
  <si>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</si>
  <si>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</si>
  <si>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</si>
  <si>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</si>
  <si>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</si>
  <si>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</si>
  <si>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</si>
  <si>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</si>
  <si>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</si>
  <si>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</si>
  <si>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</si>
  <si>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</si>
  <si>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</si>
  <si>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</si>
  <si>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</si>
  <si>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</si>
  <si>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</si>
  <si>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</si>
  <si>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</si>
  <si>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</si>
  <si>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</si>
  <si>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</si>
  <si>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</si>
  <si>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</si>
  <si>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</si>
  <si>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</si>
  <si>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</si>
  <si>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</si>
  <si>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</si>
  <si>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</si>
  <si>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</si>
  <si>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</si>
  <si>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</si>
  <si>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</si>
  <si>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</si>
  <si>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</si>
  <si>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</si>
  <si>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</si>
  <si>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</si>
  <si>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</si>
  <si>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</si>
  <si>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</si>
  <si>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</si>
  <si>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</si>
  <si>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</si>
  <si>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</si>
  <si>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</si>
  <si>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</si>
  <si>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</si>
  <si>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</si>
  <si>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</si>
  <si>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</si>
  <si>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</si>
  <si>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</si>
  <si>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</si>
  <si>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</si>
  <si>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</si>
  <si>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</si>
  <si>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</si>
  <si>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</si>
  <si>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</si>
  <si>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</si>
  <si>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</si>
  <si>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</si>
  <si>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</si>
  <si>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</si>
  <si>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</si>
  <si>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</si>
  <si>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</si>
  <si>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</si>
  <si>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</si>
  <si>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</si>
  <si>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</si>
  <si>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</si>
  <si>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</si>
  <si>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</si>
  <si>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</si>
  <si>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</si>
  <si>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</si>
  <si>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</si>
  <si>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</si>
  <si>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</si>
  <si>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</si>
  <si>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</si>
  <si>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</si>
  <si>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</si>
  <si>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</si>
  <si>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</si>
  <si>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</si>
  <si>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</si>
  <si>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</si>
  <si>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</si>
  <si>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</si>
  <si>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</si>
  <si>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</si>
  <si>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</si>
  <si>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</si>
  <si>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</si>
  <si>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</si>
  <si>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</si>
  <si>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</si>
  <si>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</si>
  <si>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</si>
  <si>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</si>
  <si>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</si>
  <si>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</si>
  <si>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</si>
  <si>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</si>
  <si>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</si>
  <si>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</si>
  <si>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</si>
  <si>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</si>
  <si>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</si>
  <si>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</si>
  <si>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</si>
  <si>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</si>
  <si>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</si>
  <si>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</si>
  <si>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</si>
  <si>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</si>
  <si>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</si>
  <si>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</si>
  <si>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</si>
  <si>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</si>
  <si>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</si>
  <si>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</si>
  <si>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</si>
  <si>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</si>
  <si>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</si>
  <si>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</si>
  <si>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</si>
  <si>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</si>
  <si>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</si>
  <si>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</si>
  <si>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</si>
  <si>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</si>
  <si>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</si>
  <si>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</si>
  <si>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</si>
  <si>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</si>
  <si>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</si>
  <si>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</si>
  <si>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</si>
  <si>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</si>
  <si>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</si>
  <si>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</si>
  <si>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</si>
  <si>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</si>
  <si>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</si>
  <si>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</si>
  <si>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</si>
  <si>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</si>
  <si>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</si>
  <si>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</si>
  <si>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</si>
  <si>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</si>
  <si>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</si>
  <si>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</si>
  <si>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</si>
  <si>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</si>
  <si>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</si>
  <si>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</si>
  <si>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</si>
  <si>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</si>
  <si>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</si>
  <si>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</si>
  <si>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</si>
  <si>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</si>
  <si>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</si>
  <si>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</si>
  <si>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</si>
  <si>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</si>
  <si>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</si>
  <si>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</si>
  <si>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</si>
  <si>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</si>
  <si>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</si>
  <si>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</si>
  <si>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</si>
  <si>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</si>
  <si>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</si>
  <si>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</si>
  <si>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</si>
  <si>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</si>
  <si>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</si>
  <si>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</si>
  <si>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</si>
  <si>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</si>
  <si>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</si>
  <si>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</si>
  <si>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</si>
  <si>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</si>
  <si>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</si>
  <si>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</si>
  <si>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</si>
  <si>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</si>
  <si>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</si>
  <si>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</si>
  <si>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</si>
  <si>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</si>
  <si>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</si>
  <si>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</si>
  <si>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</si>
  <si>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</si>
  <si>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</si>
  <si>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</si>
  <si>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</si>
  <si>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</si>
  <si>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</si>
  <si>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</si>
  <si>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</si>
  <si>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</si>
  <si>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</si>
  <si>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</si>
  <si>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</si>
  <si>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</si>
  <si>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</si>
  <si>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</si>
  <si>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</si>
  <si>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</si>
  <si>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</si>
  <si>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</si>
  <si>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</si>
  <si>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</si>
  <si>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</si>
  <si>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</si>
  <si>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</si>
  <si>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</si>
  <si>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</si>
  <si>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</si>
  <si>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</si>
  <si>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</si>
  <si>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</si>
  <si>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</si>
  <si>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</si>
  <si>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</si>
  <si>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</si>
  <si>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</si>
  <si>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</si>
  <si>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</si>
  <si>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</si>
  <si>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</si>
  <si>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</si>
  <si>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</si>
  <si>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</si>
  <si>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</si>
  <si>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</si>
  <si>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</si>
  <si>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</si>
  <si>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</si>
  <si>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</si>
  <si>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</si>
  <si>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</si>
  <si>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</si>
  <si>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</si>
  <si>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</si>
  <si>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</si>
  <si>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</si>
  <si>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</si>
  <si>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</si>
  <si>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</si>
  <si>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</si>
  <si>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</si>
  <si>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</si>
  <si>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</si>
  <si>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</si>
  <si>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</si>
  <si>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</si>
  <si>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</si>
  <si>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</si>
  <si>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</si>
  <si>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</si>
  <si>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</si>
  <si>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</si>
  <si>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</si>
  <si>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</si>
  <si>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</si>
  <si>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</si>
  <si>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</si>
  <si>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</si>
  <si>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</si>
  <si>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</si>
  <si>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</si>
  <si>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</si>
  <si>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</si>
  <si>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</si>
  <si>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</si>
  <si>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</si>
  <si>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</si>
  <si>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</si>
  <si>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</si>
  <si>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</si>
  <si>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</si>
  <si>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</si>
  <si>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</si>
  <si>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</si>
  <si>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</si>
  <si>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</si>
  <si>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</si>
  <si>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</si>
  <si>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</si>
  <si>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</si>
  <si>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</si>
  <si>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</si>
  <si>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</si>
  <si>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</si>
  <si>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</si>
  <si>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</si>
  <si>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</si>
  <si>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</si>
  <si>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</si>
  <si>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</si>
  <si>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</si>
  <si>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</si>
  <si>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</si>
  <si>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</si>
  <si>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</si>
  <si>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</si>
  <si>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</si>
  <si>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</si>
  <si>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</si>
  <si>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</si>
  <si>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</si>
  <si>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</si>
  <si>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</si>
  <si>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</si>
  <si>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</si>
  <si>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</si>
  <si>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</si>
  <si>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</si>
  <si>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</si>
  <si>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</si>
  <si>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</si>
  <si>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</si>
  <si>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</si>
  <si>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</si>
  <si>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</si>
  <si>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</si>
  <si>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</si>
  <si>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</si>
  <si>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</si>
  <si>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</si>
  <si>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</si>
  <si>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</si>
  <si>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</si>
  <si>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</si>
  <si>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</si>
  <si>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</si>
  <si>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</si>
  <si>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</si>
  <si>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</si>
  <si>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</si>
  <si>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</si>
  <si>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</si>
  <si>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</si>
  <si>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</si>
  <si>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</si>
  <si>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</si>
  <si>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</si>
  <si>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</si>
  <si>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</si>
  <si>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</si>
  <si>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</si>
  <si>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</si>
  <si>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</si>
  <si>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</si>
  <si>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</si>
  <si>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</si>
  <si>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</si>
  <si>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</si>
  <si>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</si>
  <si>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</si>
  <si>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</si>
  <si>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</si>
  <si>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</si>
  <si>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</si>
  <si>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</si>
  <si>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</si>
  <si>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</si>
  <si>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</si>
  <si>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</si>
  <si>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</si>
  <si>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</si>
  <si>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</si>
  <si>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</si>
  <si>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</si>
  <si>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</si>
  <si>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</si>
  <si>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</si>
  <si>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</si>
  <si>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</si>
  <si>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</si>
  <si>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</si>
  <si>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</si>
  <si>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</si>
  <si>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</si>
  <si>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</si>
  <si>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</si>
  <si>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</si>
  <si>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</si>
  <si>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</si>
  <si>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</si>
  <si>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</si>
  <si>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</si>
  <si>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</si>
  <si>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</si>
  <si>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</si>
  <si>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</si>
  <si>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</si>
  <si>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</si>
  <si>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</si>
  <si>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</si>
  <si>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</si>
  <si>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</si>
  <si>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</si>
  <si>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</si>
  <si>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</si>
  <si>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</si>
  <si>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</si>
  <si>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</si>
  <si>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</si>
  <si>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</si>
  <si>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</si>
  <si>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</si>
  <si>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</si>
  <si>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</si>
  <si>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</si>
  <si>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</si>
  <si>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</si>
  <si>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</si>
  <si>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</si>
  <si>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</si>
  <si>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</si>
  <si>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</si>
  <si>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</si>
  <si>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</si>
  <si>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</si>
  <si>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</si>
  <si>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</si>
  <si>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</si>
  <si>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</si>
  <si>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</si>
  <si>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</si>
  <si>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</si>
  <si>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</si>
  <si>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</si>
  <si>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</si>
  <si>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</si>
  <si>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</si>
  <si>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</si>
  <si>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</si>
  <si>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</si>
  <si>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</si>
  <si>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</si>
  <si>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</si>
  <si>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</si>
  <si>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</si>
  <si>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</si>
  <si>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</si>
  <si>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</si>
  <si>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</si>
  <si>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</si>
  <si>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</si>
  <si>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</si>
  <si>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</si>
  <si>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</si>
  <si>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</si>
  <si>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</si>
  <si>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</si>
  <si>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</si>
  <si>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</si>
  <si>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</si>
  <si>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</si>
  <si>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</si>
  <si>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</si>
  <si>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</si>
  <si>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</si>
  <si>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</si>
  <si>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</si>
  <si>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</si>
  <si>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</si>
  <si>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</si>
  <si>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</si>
  <si>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</si>
  <si>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</si>
  <si>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</si>
  <si>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</si>
  <si>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</si>
  <si>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</si>
  <si>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</si>
  <si>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</si>
  <si>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</si>
  <si>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</si>
  <si>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</si>
  <si>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</si>
  <si>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</si>
  <si>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</si>
  <si>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</si>
  <si>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</si>
  <si>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</si>
  <si>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</si>
  <si>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</si>
  <si>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</si>
  <si>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</si>
  <si>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</si>
  <si>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</si>
  <si>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</si>
  <si>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</si>
  <si>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</si>
  <si>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</si>
  <si>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</si>
  <si>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</si>
  <si>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</si>
  <si>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</si>
  <si>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</si>
  <si>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</si>
  <si>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</si>
  <si>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</si>
  <si>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</si>
  <si>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</si>
  <si>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</si>
  <si>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</si>
  <si>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</si>
  <si>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</si>
  <si>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</si>
  <si>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</si>
  <si>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</si>
  <si>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</si>
  <si>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</si>
  <si>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</si>
  <si>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</si>
  <si>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</si>
  <si>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</si>
  <si>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</si>
  <si>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</si>
  <si>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</si>
  <si>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</si>
  <si>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</si>
  <si>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</si>
  <si>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</si>
  <si>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</si>
  <si>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</si>
  <si>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</si>
  <si>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</si>
  <si>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</si>
  <si>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</si>
  <si>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</si>
  <si>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</si>
  <si>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</si>
  <si>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</si>
  <si>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</si>
  <si>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</si>
  <si>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</si>
  <si>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</si>
  <si>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</si>
  <si>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</si>
  <si>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</si>
  <si>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</si>
  <si>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</si>
  <si>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</si>
  <si>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</si>
  <si>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</si>
  <si>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</si>
  <si>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</si>
  <si>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</si>
  <si>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</si>
  <si>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</si>
  <si>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</si>
  <si>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</si>
  <si>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</si>
  <si>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</si>
  <si>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</si>
  <si>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</si>
  <si>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</si>
  <si>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</si>
  <si>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</si>
  <si>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</si>
  <si>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</si>
  <si>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</si>
  <si>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</si>
  <si>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</si>
  <si>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</si>
  <si>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</si>
  <si>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</si>
  <si>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</si>
  <si>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</si>
  <si>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</si>
  <si>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</si>
  <si>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</si>
  <si>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</si>
  <si>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</si>
  <si>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</si>
  <si>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</si>
  <si>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</si>
  <si>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</si>
  <si>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</si>
  <si>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</si>
  <si>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</si>
  <si>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</si>
  <si>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</si>
  <si>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</si>
  <si>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</si>
  <si>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</si>
  <si>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</si>
  <si>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</si>
  <si>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</si>
  <si>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</si>
  <si>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</si>
  <si>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</si>
  <si>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</si>
  <si>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</si>
  <si>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</si>
  <si>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</si>
  <si>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</si>
  <si>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</si>
  <si>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</si>
  <si>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</si>
  <si>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</si>
  <si>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</si>
  <si>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</si>
  <si>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</si>
  <si>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</si>
  <si>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</si>
  <si>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</si>
  <si>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</si>
  <si>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</si>
  <si>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</si>
  <si>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</si>
  <si>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</si>
  <si>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</si>
  <si>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</si>
  <si>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</si>
  <si>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</si>
  <si>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</si>
  <si>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</si>
  <si>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</si>
  <si>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</si>
  <si>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</si>
  <si>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</si>
  <si>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</si>
  <si>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</si>
  <si>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</si>
  <si>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</si>
  <si>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</si>
  <si>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</si>
  <si>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</si>
  <si>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</si>
  <si>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</si>
  <si>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</si>
  <si>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</si>
  <si>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</si>
  <si>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</si>
  <si>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</si>
  <si>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</si>
  <si>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</si>
  <si>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</si>
  <si>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</si>
  <si>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</si>
  <si>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</si>
  <si>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</si>
  <si>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</si>
  <si>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</si>
  <si>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</si>
  <si>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</si>
  <si>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</si>
  <si>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</si>
  <si>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</si>
  <si>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</si>
  <si>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</si>
  <si>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</si>
  <si>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</si>
  <si>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</si>
  <si>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</si>
  <si>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</si>
  <si>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</si>
  <si>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</si>
  <si>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</si>
  <si>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</si>
  <si>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</si>
  <si>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</si>
  <si>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</si>
  <si>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</si>
  <si>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</si>
  <si>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</si>
  <si>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</si>
  <si>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</si>
  <si>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</si>
  <si>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</si>
  <si>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</si>
  <si>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</si>
  <si>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</si>
  <si>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</si>
  <si>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</si>
  <si>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</si>
  <si>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</si>
  <si>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</si>
  <si>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</si>
  <si>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</si>
  <si>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</si>
  <si>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</si>
  <si>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</si>
  <si>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</si>
  <si>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</si>
  <si>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</si>
  <si>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</si>
  <si>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</si>
  <si>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</si>
  <si>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</si>
  <si>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</si>
  <si>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</si>
  <si>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</si>
  <si>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</si>
  <si>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</si>
  <si>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</si>
  <si>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</si>
  <si>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</si>
  <si>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</si>
  <si>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</si>
  <si>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</si>
  <si>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</si>
  <si>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</si>
  <si>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</si>
  <si>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</si>
  <si>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</si>
  <si>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</si>
  <si>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</si>
  <si>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</si>
  <si>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</si>
  <si>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</si>
  <si>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</si>
  <si>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</si>
  <si>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</si>
  <si>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</si>
  <si>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</si>
  <si>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</si>
  <si>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</si>
  <si>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</si>
  <si>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</si>
  <si>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</si>
  <si>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</si>
  <si>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</si>
  <si>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</si>
  <si>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</si>
  <si>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</si>
  <si>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</si>
  <si>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</si>
  <si>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</si>
  <si>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</si>
  <si>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</si>
  <si>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</si>
  <si>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</si>
  <si>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</si>
  <si>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</si>
  <si>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</si>
  <si>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</si>
  <si>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</si>
  <si>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</si>
  <si>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</si>
  <si>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</si>
  <si>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</si>
  <si>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</si>
  <si>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</si>
  <si>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</si>
  <si>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</si>
  <si>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</si>
  <si>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</si>
  <si>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</si>
  <si>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</si>
  <si>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</si>
  <si>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</si>
  <si>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</si>
  <si>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</si>
  <si>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</si>
  <si>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</si>
  <si>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</si>
  <si>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</si>
  <si>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</si>
  <si>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</si>
  <si>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</si>
  <si>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</si>
  <si>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</si>
  <si>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</si>
  <si>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</si>
  <si>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</si>
  <si>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</si>
  <si>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</si>
  <si>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</si>
  <si>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</si>
  <si>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</si>
  <si>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</si>
  <si>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</si>
  <si>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</si>
  <si>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</si>
  <si>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</si>
  <si>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</si>
  <si>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</si>
  <si>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</si>
  <si>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</si>
  <si>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</si>
  <si>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</si>
  <si>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</si>
  <si>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</si>
  <si>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</si>
  <si>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</si>
  <si>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</si>
  <si>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</si>
  <si>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</si>
  <si>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</si>
  <si>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</si>
  <si>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</si>
  <si>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</si>
  <si>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</si>
  <si>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</si>
  <si>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</si>
  <si>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</si>
  <si>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</si>
  <si>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</si>
  <si>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</si>
  <si>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</si>
  <si>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</si>
  <si>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</si>
  <si>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</si>
  <si>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</si>
  <si>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</si>
  <si>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</si>
  <si>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</si>
  <si>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</si>
  <si>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</si>
  <si>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</si>
  <si>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</si>
  <si>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</si>
  <si>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</si>
  <si>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</si>
  <si>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</si>
  <si>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</si>
  <si>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</si>
  <si>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</si>
  <si>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</si>
  <si>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</si>
  <si>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</si>
  <si>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</si>
  <si>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</si>
  <si>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</si>
  <si>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</si>
  <si>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</si>
  <si>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</si>
  <si>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</si>
  <si>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</si>
  <si>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</si>
  <si>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</si>
  <si>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</si>
  <si>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</si>
  <si>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</si>
  <si>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</si>
  <si>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</si>
  <si>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</si>
  <si>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</si>
  <si>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</si>
  <si>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</si>
  <si>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</si>
  <si>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</si>
  <si>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</si>
  <si>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</si>
  <si>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</si>
  <si>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</si>
  <si>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</si>
  <si>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</si>
  <si>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</si>
  <si>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</si>
  <si>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</si>
  <si>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</si>
  <si>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</si>
  <si>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</si>
  <si>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</si>
  <si>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</si>
  <si>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</si>
  <si>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</si>
  <si>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</si>
  <si>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</si>
  <si>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</si>
  <si>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</si>
  <si>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</si>
  <si>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</si>
  <si>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</si>
  <si>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</si>
  <si>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</si>
  <si>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</si>
  <si>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</si>
  <si>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</si>
  <si>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</si>
  <si>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</si>
  <si>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</si>
  <si>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</si>
  <si>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</si>
  <si>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</si>
  <si>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</si>
  <si>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</si>
  <si>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</si>
  <si>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</si>
  <si>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</si>
  <si>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</si>
  <si>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</si>
  <si>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</si>
  <si>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</si>
  <si>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</si>
  <si>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</si>
  <si>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</si>
  <si>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</si>
  <si>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</si>
  <si>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</si>
  <si>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</si>
  <si>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</si>
  <si>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</si>
  <si>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</si>
  <si>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</si>
  <si>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</si>
  <si>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</si>
  <si>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</si>
  <si>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</si>
  <si>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</si>
  <si>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</si>
  <si>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</si>
  <si>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</si>
  <si>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</si>
  <si>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</si>
  <si>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</si>
  <si>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</si>
  <si>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</si>
  <si>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</si>
  <si>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</si>
  <si>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</si>
  <si>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</si>
  <si>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</si>
  <si>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</si>
  <si>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</si>
  <si>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</si>
  <si>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</si>
  <si>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</si>
  <si>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</si>
  <si>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</si>
  <si>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</si>
  <si>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</si>
  <si>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</si>
  <si>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</si>
  <si>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</si>
  <si>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</si>
  <si>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</si>
  <si>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</si>
  <si>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</si>
  <si>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</si>
  <si>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</si>
  <si>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</si>
  <si>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</si>
  <si>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</si>
  <si>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</si>
  <si>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</si>
  <si>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</si>
  <si>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</si>
  <si>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</si>
  <si>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</si>
  <si>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</si>
  <si>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</si>
  <si>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</si>
  <si>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</si>
  <si>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</si>
  <si>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</si>
  <si>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</si>
  <si>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</si>
  <si>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</si>
  <si>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</si>
  <si>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</si>
  <si>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</si>
  <si>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</si>
  <si>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</si>
  <si>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</si>
  <si>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</si>
  <si>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</si>
  <si>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</si>
  <si>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</si>
  <si>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</si>
  <si>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</si>
  <si>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</si>
  <si>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</si>
  <si>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</si>
  <si>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</si>
  <si>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</si>
  <si>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</si>
  <si>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</si>
  <si>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</si>
  <si>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</si>
  <si>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</si>
  <si>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</si>
  <si>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</si>
  <si>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</si>
  <si>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</si>
  <si>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</si>
  <si>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</si>
  <si>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</si>
  <si>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</si>
  <si>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</si>
  <si>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</si>
  <si>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</si>
  <si>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</si>
  <si>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</si>
  <si>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</si>
  <si>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</si>
  <si>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</si>
  <si>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</si>
  <si>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</si>
  <si>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</si>
  <si>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</si>
  <si>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</si>
  <si>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</si>
  <si>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</si>
  <si>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</si>
  <si>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</si>
  <si>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</si>
  <si>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</si>
  <si>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</si>
  <si>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</si>
  <si>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</si>
  <si>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</si>
  <si>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</si>
  <si>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</si>
  <si>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</si>
  <si>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</si>
  <si>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</si>
  <si>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</si>
  <si>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</si>
  <si>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</si>
  <si>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</si>
  <si>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</si>
  <si>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</si>
  <si>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</si>
  <si>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</si>
  <si>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</si>
  <si>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</si>
  <si>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</si>
  <si>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</si>
  <si>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</si>
  <si>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</si>
  <si>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</si>
  <si>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</si>
  <si>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</si>
  <si>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</si>
  <si>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</si>
  <si>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</si>
  <si>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</si>
  <si>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</si>
  <si>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</si>
  <si>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</si>
  <si>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</si>
  <si>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</si>
  <si>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</si>
  <si>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</si>
  <si>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</si>
  <si>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</si>
  <si>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</si>
  <si>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</si>
  <si>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</si>
  <si>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</si>
  <si>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</si>
  <si>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</si>
  <si>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</si>
  <si>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</si>
  <si>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</si>
  <si>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</si>
  <si>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</si>
  <si>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</si>
  <si>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</si>
  <si>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</si>
  <si>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</si>
  <si>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</si>
  <si>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</si>
  <si>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</si>
  <si>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</si>
  <si>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</si>
  <si>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</si>
  <si>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</si>
  <si>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</si>
  <si>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</si>
  <si>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</si>
  <si>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</si>
  <si>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</si>
  <si>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</si>
  <si>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</si>
  <si>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</si>
  <si>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</si>
  <si>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</si>
  <si>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</si>
  <si>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</si>
  <si>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</si>
  <si>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</si>
  <si>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</si>
  <si>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</si>
  <si>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</si>
  <si>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</si>
  <si>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</si>
  <si>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</si>
  <si>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</si>
  <si>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</si>
  <si>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</si>
  <si>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</si>
  <si>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</si>
  <si>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</si>
  <si>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</si>
  <si>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</si>
  <si>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</si>
  <si>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</si>
  <si>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</si>
  <si>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</si>
  <si>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</si>
  <si>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</si>
  <si>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</si>
  <si>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</si>
  <si>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</si>
  <si>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</si>
  <si>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</si>
  <si>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</si>
  <si>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</si>
  <si>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</si>
  <si>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</si>
  <si>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</si>
  <si>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</si>
  <si>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</si>
  <si>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</si>
  <si>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</si>
  <si>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</si>
  <si>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</si>
  <si>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</si>
  <si>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</si>
  <si>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</si>
  <si>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</si>
  <si>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</si>
  <si>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</si>
  <si>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</si>
  <si>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</si>
  <si>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</si>
  <si>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</si>
  <si>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</si>
  <si>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</si>
  <si>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</si>
  <si>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</si>
  <si>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</si>
  <si>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</si>
  <si>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</si>
  <si>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</si>
  <si>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</si>
  <si>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</si>
  <si>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</si>
  <si>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</si>
  <si>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</si>
  <si>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</si>
  <si>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</si>
  <si>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</si>
  <si>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</si>
  <si>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</si>
  <si>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</si>
  <si>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</si>
  <si>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</si>
  <si>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</si>
  <si>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</si>
  <si>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</si>
  <si>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</si>
  <si>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</si>
  <si>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</si>
  <si>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</si>
  <si>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</si>
  <si>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</si>
  <si>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</si>
  <si>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</si>
  <si>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</si>
  <si>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</si>
  <si>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</si>
  <si>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</si>
  <si>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</si>
  <si>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</si>
  <si>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</si>
  <si>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</si>
  <si>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</si>
  <si>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</si>
  <si>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</si>
  <si>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</si>
  <si>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</si>
  <si>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</si>
  <si>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</si>
  <si>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</si>
  <si>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</si>
  <si>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</si>
  <si>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</si>
  <si>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</si>
  <si>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</si>
  <si>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</si>
  <si>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</si>
  <si>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</si>
  <si>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</si>
  <si>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</si>
  <si>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</si>
  <si>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</si>
  <si>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</si>
  <si>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</si>
  <si>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</si>
  <si>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</si>
  <si>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</si>
  <si>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</si>
  <si>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</si>
  <si>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</si>
  <si>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</si>
  <si>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</si>
  <si>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</si>
  <si>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</si>
  <si>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</si>
  <si>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</si>
  <si>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</si>
  <si>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</si>
  <si>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</si>
  <si>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</si>
  <si>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</si>
  <si>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</si>
  <si>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</si>
  <si>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</si>
  <si>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</si>
  <si>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</si>
  <si>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</si>
  <si>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</si>
  <si>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</si>
  <si>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</si>
  <si>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</si>
  <si>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</si>
  <si>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</si>
  <si>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</si>
  <si>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</si>
  <si>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</si>
  <si>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</si>
  <si>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</si>
  <si>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</si>
  <si>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</si>
  <si>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</si>
  <si>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</si>
  <si>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</si>
  <si>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</si>
  <si>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</si>
  <si>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</si>
  <si>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</si>
  <si>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</si>
  <si>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</si>
  <si>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</si>
  <si>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</si>
  <si>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</si>
  <si>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</si>
  <si>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</si>
  <si>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</si>
  <si>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</si>
  <si>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</si>
  <si>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</si>
  <si>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</si>
  <si>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</si>
  <si>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</si>
  <si>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</si>
  <si>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</si>
  <si>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</si>
  <si>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</si>
  <si>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</si>
  <si>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</si>
  <si>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</si>
  <si>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</si>
  <si>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</si>
  <si>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</si>
  <si>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</si>
  <si>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</si>
  <si>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</si>
  <si>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</si>
  <si>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</si>
  <si>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</si>
  <si>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</si>
  <si>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</si>
  <si>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</si>
  <si>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</si>
  <si>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</si>
  <si>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</si>
  <si>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</si>
  <si>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</si>
  <si>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</si>
  <si>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</si>
  <si>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</si>
  <si>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</si>
  <si>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</si>
  <si>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</si>
  <si>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</si>
  <si>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</si>
  <si>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</si>
  <si>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</si>
  <si>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</si>
  <si>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</si>
  <si>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</si>
  <si>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</si>
  <si>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</si>
  <si>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</si>
  <si>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</si>
  <si>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</si>
  <si>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</si>
  <si>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</si>
  <si>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</si>
  <si>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</si>
  <si>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</si>
  <si>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</si>
  <si>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</si>
  <si>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</si>
  <si>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</si>
  <si>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</si>
  <si>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</si>
  <si>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</si>
  <si>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</si>
  <si>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</si>
  <si>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</si>
  <si>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</si>
  <si>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</si>
  <si>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</si>
  <si>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</si>
  <si>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</si>
  <si>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</si>
  <si>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</si>
  <si>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</si>
  <si>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</si>
  <si>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</si>
  <si>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</si>
  <si>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</si>
  <si>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</si>
  <si>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</si>
  <si>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</si>
  <si>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</si>
  <si>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</si>
  <si>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</si>
  <si>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</si>
  <si>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</si>
  <si>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</si>
  <si>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</si>
  <si>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</si>
  <si>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</si>
  <si>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</si>
  <si>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</si>
  <si>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</si>
  <si>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</si>
  <si>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</si>
  <si>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</si>
  <si>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</si>
  <si>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</si>
  <si>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</si>
  <si>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</si>
  <si>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</si>
  <si>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</si>
  <si>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</si>
  <si>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</si>
  <si>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</si>
  <si>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</si>
  <si>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</si>
  <si>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</si>
  <si>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</si>
  <si>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</si>
  <si>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</si>
  <si>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</si>
  <si>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</si>
  <si>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</si>
  <si>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</si>
  <si>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</si>
  <si>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</si>
  <si>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</si>
  <si>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</si>
  <si>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</si>
  <si>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</si>
  <si>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</si>
  <si>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</si>
  <si>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</si>
  <si>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</si>
  <si>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</si>
  <si>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</si>
  <si>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</si>
  <si>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</si>
  <si>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</si>
  <si>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</si>
  <si>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</si>
  <si>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</si>
  <si>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</si>
  <si>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</si>
  <si>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</si>
  <si>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</si>
  <si>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</si>
  <si>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</si>
  <si>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</si>
  <si>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</si>
  <si>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</si>
  <si>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</si>
  <si>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</si>
  <si>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</si>
  <si>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</si>
  <si>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</si>
  <si>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</si>
  <si>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</si>
  <si>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</si>
  <si>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</si>
  <si>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</si>
  <si>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</si>
  <si>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</si>
  <si>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</si>
  <si>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</si>
  <si>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</si>
  <si>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</si>
  <si>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</si>
  <si>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</si>
  <si>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</si>
  <si>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</si>
  <si>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</si>
  <si>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</si>
  <si>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</si>
  <si>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</si>
  <si>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</si>
  <si>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</si>
  <si>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</si>
  <si>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</si>
  <si>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</si>
  <si>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</si>
  <si>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</si>
  <si>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</si>
  <si>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</si>
  <si>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</si>
  <si>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</si>
  <si>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</si>
  <si>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</si>
  <si>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</si>
  <si>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</si>
  <si>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</si>
  <si>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</si>
  <si>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</si>
  <si>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</si>
  <si>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</si>
  <si>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</si>
  <si>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</si>
  <si>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</si>
  <si>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</si>
  <si>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</si>
  <si>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</si>
  <si>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</si>
  <si>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</si>
  <si>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</si>
  <si>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</si>
  <si>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</si>
  <si>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</si>
  <si>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</si>
  <si>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</si>
  <si>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</si>
  <si>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</si>
  <si>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</si>
  <si>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</si>
  <si>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</si>
  <si>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</si>
  <si>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</si>
  <si>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</si>
  <si>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</si>
  <si>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</si>
  <si>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</si>
  <si>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</si>
  <si>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</si>
  <si>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</si>
  <si>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</si>
  <si>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</si>
  <si>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</si>
  <si>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</si>
  <si>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</si>
  <si>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</si>
  <si>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</si>
  <si>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</si>
  <si>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</si>
  <si>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</si>
  <si>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</si>
  <si>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</si>
  <si>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</si>
  <si>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</si>
  <si>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</si>
  <si>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</si>
  <si>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</si>
  <si>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</si>
  <si>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</si>
  <si>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</si>
  <si>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</si>
  <si>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</si>
  <si>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</si>
  <si>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</si>
  <si>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</si>
  <si>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</si>
  <si>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</si>
  <si>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</si>
  <si>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</si>
  <si>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</si>
  <si>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</si>
  <si>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</si>
  <si>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</si>
  <si>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</si>
  <si>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</si>
  <si>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</si>
  <si>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</si>
  <si>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</si>
  <si>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</si>
  <si>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</si>
  <si>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</si>
  <si>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</si>
  <si>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</si>
  <si>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</si>
  <si>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</si>
  <si>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</si>
  <si>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</si>
  <si>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</si>
  <si>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</si>
  <si>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</si>
  <si>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</si>
  <si>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</si>
  <si>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</si>
  <si>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</si>
  <si>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</si>
  <si>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</si>
  <si>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</si>
  <si>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</si>
  <si>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</si>
  <si>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</si>
  <si>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</si>
  <si>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</si>
  <si>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</si>
  <si>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</si>
  <si>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</si>
  <si>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</si>
  <si>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</si>
  <si>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</si>
  <si>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</si>
  <si>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</si>
  <si>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</si>
  <si>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</si>
  <si>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</si>
  <si>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</si>
  <si>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</si>
  <si>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</si>
  <si>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</si>
  <si>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</si>
  <si>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</si>
  <si>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</si>
  <si>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</si>
  <si>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</si>
  <si>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</si>
  <si>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</si>
  <si>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</si>
  <si>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</si>
  <si>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</si>
  <si>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</si>
  <si>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</si>
  <si>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</si>
  <si>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</si>
  <si>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</si>
  <si>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</si>
  <si>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</si>
  <si>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</si>
  <si>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</si>
  <si>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</si>
  <si>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</si>
  <si>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</si>
  <si>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</si>
  <si>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</si>
  <si>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</si>
  <si>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</si>
  <si>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</si>
  <si>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</si>
  <si>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</si>
  <si>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</si>
  <si>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</si>
  <si>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</si>
  <si>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</si>
  <si>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</si>
  <si>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</si>
  <si>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</si>
  <si>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</si>
  <si>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</si>
  <si>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</si>
  <si>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</si>
  <si>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</si>
  <si>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</si>
  <si>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</si>
  <si>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</si>
  <si>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</si>
  <si>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</si>
  <si>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</si>
  <si>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</si>
  <si>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</si>
  <si>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</si>
  <si>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</si>
  <si>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</si>
  <si>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</si>
  <si>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</si>
  <si>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</si>
  <si>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</si>
  <si>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</si>
  <si>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</si>
  <si>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</si>
  <si>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</si>
  <si>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</si>
  <si>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</si>
  <si>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</si>
  <si>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</si>
  <si>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</si>
  <si>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</si>
  <si>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</si>
  <si>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</si>
  <si>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</si>
  <si>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</si>
  <si>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</si>
  <si>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</si>
  <si>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</si>
  <si>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</si>
  <si>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</si>
  <si>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</si>
  <si>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</si>
  <si>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</si>
  <si>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</si>
  <si>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</si>
  <si>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</si>
  <si>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</si>
  <si>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</si>
  <si>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</si>
  <si>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</si>
  <si>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</si>
  <si>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</si>
  <si>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</si>
  <si>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</si>
  <si>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</si>
  <si>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</si>
  <si>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</si>
  <si>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</si>
  <si>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</si>
  <si>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</si>
  <si>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</si>
  <si>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</si>
  <si>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</si>
  <si>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</si>
  <si>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</si>
  <si>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</si>
  <si>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</si>
  <si>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</si>
  <si>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</si>
  <si>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</si>
  <si>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</si>
  <si>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</si>
  <si>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</si>
  <si>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</si>
  <si>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</si>
  <si>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</si>
  <si>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</si>
  <si>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</si>
  <si>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</si>
  <si>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</si>
  <si>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</si>
  <si>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</si>
  <si>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</si>
  <si>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</si>
  <si>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</si>
  <si>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</si>
  <si>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</si>
  <si>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</si>
  <si>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</si>
  <si>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</si>
  <si>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</si>
  <si>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</si>
  <si>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</si>
  <si>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</si>
  <si>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</si>
  <si>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</si>
  <si>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</si>
  <si>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</si>
  <si>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</si>
  <si>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</si>
  <si>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</si>
  <si>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</si>
  <si>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</si>
  <si>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</si>
  <si>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</si>
  <si>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</si>
  <si>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</si>
  <si>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</si>
  <si>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</si>
  <si>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</si>
  <si>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</si>
  <si>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</si>
  <si>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</si>
  <si>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</si>
  <si>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</si>
  <si>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</si>
  <si>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</si>
  <si>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</si>
  <si>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</si>
  <si>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</si>
  <si>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</si>
  <si>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</si>
  <si>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</si>
  <si>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</si>
  <si>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</si>
  <si>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</si>
  <si>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</si>
  <si>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</si>
  <si>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</si>
  <si>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</si>
  <si>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</si>
  <si>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</si>
  <si>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</si>
  <si>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</si>
  <si>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</si>
  <si>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</si>
  <si>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</si>
  <si>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</si>
  <si>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</si>
  <si>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</si>
  <si>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</si>
  <si>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</si>
  <si>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</si>
  <si>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</si>
  <si>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</si>
  <si>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</si>
  <si>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</si>
  <si>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</si>
  <si>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</si>
  <si>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</si>
  <si>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</si>
  <si>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</si>
  <si>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</si>
  <si>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</si>
  <si>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</si>
  <si>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</si>
  <si>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</si>
  <si>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</si>
  <si>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</si>
  <si>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</si>
  <si>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</si>
  <si>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</si>
  <si>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</si>
  <si>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</si>
  <si>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</si>
  <si>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</si>
  <si>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</si>
  <si>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</si>
  <si>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</si>
  <si>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</si>
  <si>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</si>
  <si>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</si>
  <si>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</si>
  <si>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</si>
  <si>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</si>
  <si>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</si>
  <si>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</si>
  <si>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</si>
  <si>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</si>
  <si>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</si>
  <si>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</si>
  <si>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</si>
  <si>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</si>
  <si>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</si>
  <si>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</si>
  <si>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</si>
  <si>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</si>
  <si>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</si>
  <si>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</si>
  <si>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</si>
  <si>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</si>
  <si>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</si>
  <si>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</si>
  <si>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</si>
  <si>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</si>
  <si>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</si>
  <si>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</si>
  <si>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</si>
  <si>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</si>
  <si>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</si>
  <si>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</si>
  <si>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</si>
  <si>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</si>
  <si>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</si>
  <si>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</si>
  <si>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</si>
  <si>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</si>
  <si>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</si>
  <si>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</si>
  <si>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</si>
  <si>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</si>
  <si>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</si>
  <si>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</si>
  <si>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</si>
  <si>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</si>
  <si>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</si>
  <si>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</si>
  <si>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</si>
  <si>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</si>
  <si>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</si>
  <si>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</si>
  <si>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</si>
  <si>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</si>
  <si>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</si>
  <si>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</si>
  <si>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</si>
  <si>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</si>
  <si>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</si>
  <si>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</si>
  <si>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</si>
  <si>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</si>
  <si>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</si>
  <si>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</si>
  <si>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</si>
  <si>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</si>
  <si>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</si>
  <si>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</si>
  <si>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</si>
  <si>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</si>
  <si>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</si>
  <si>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</si>
  <si>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</si>
  <si>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</si>
  <si>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</si>
  <si>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</si>
  <si>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</si>
  <si>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</si>
  <si>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</si>
  <si>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</si>
  <si>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</si>
  <si>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</si>
  <si>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</si>
  <si>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</si>
  <si>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</si>
  <si>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</si>
  <si>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</si>
  <si>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</si>
  <si>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</si>
  <si>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</si>
  <si>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</si>
  <si>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</si>
  <si>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</si>
  <si>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</si>
  <si>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</si>
  <si>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</si>
  <si>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</si>
  <si>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</si>
  <si>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</si>
  <si>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</si>
  <si>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</si>
  <si>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</si>
  <si>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</si>
  <si>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</si>
  <si>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</si>
  <si>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</si>
  <si>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</si>
  <si>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</si>
  <si>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</si>
  <si>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</si>
  <si>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</si>
  <si>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</si>
  <si>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</si>
  <si>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</si>
  <si>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</si>
  <si>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</si>
  <si>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</si>
  <si>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</si>
  <si>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</si>
  <si>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</si>
  <si>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</si>
  <si>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</si>
  <si>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</si>
  <si>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</si>
  <si>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</si>
  <si>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</si>
  <si>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</si>
  <si>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</si>
  <si>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</si>
  <si>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</si>
  <si>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</si>
  <si>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</si>
  <si>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</si>
  <si>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</si>
  <si>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</si>
  <si>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</si>
  <si>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</si>
  <si>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</si>
  <si>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</si>
  <si>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</si>
  <si>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</si>
  <si>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</si>
  <si>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</si>
  <si>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</si>
  <si>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</si>
  <si>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</si>
  <si>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</si>
  <si>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</si>
  <si>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</si>
  <si>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</si>
  <si>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</si>
  <si>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</si>
  <si>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</si>
  <si>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</si>
  <si>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</si>
  <si>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</si>
  <si>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</si>
  <si>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</si>
  <si>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</si>
  <si>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</si>
  <si>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</si>
  <si>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</si>
  <si>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</si>
  <si>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</si>
  <si>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</si>
  <si>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</si>
  <si>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</si>
  <si>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</si>
  <si>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</si>
  <si>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</si>
  <si>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</si>
  <si>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</si>
  <si>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</si>
  <si>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</si>
  <si>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</si>
  <si>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</si>
  <si>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</si>
  <si>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</si>
  <si>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</si>
  <si>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</si>
  <si>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</si>
  <si>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</si>
  <si>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</si>
  <si>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</si>
  <si>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</si>
  <si>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</si>
  <si>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</si>
  <si>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</si>
  <si>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</si>
  <si>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</si>
  <si>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</si>
  <si>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</si>
  <si>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</si>
  <si>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</si>
  <si>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</si>
  <si>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</si>
  <si>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</si>
  <si>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</si>
  <si>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</si>
  <si>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</si>
  <si>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</si>
  <si>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</si>
  <si>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</si>
  <si>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</si>
  <si>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</si>
  <si>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</si>
  <si>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</si>
  <si>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</si>
  <si>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</si>
  <si>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</si>
  <si>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</si>
  <si>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</si>
  <si>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</si>
  <si>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</si>
  <si>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</si>
  <si>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</si>
  <si>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</si>
  <si>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</si>
  <si>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</si>
  <si>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</si>
  <si>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</si>
  <si>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</si>
  <si>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</si>
  <si>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</si>
  <si>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</si>
  <si>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</si>
  <si>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</si>
  <si>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</si>
  <si>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</si>
  <si>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</si>
  <si>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</si>
  <si>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</si>
  <si>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</si>
  <si>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</si>
  <si>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</si>
  <si>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</si>
  <si>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</si>
  <si>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</si>
  <si>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</si>
  <si>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</si>
  <si>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</si>
  <si>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</si>
  <si>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</si>
  <si>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</si>
  <si>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</si>
  <si>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</si>
  <si>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</si>
  <si>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</si>
  <si>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</si>
  <si>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</si>
  <si>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</si>
  <si>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</si>
  <si>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</si>
  <si>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</si>
  <si>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</si>
  <si>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</si>
  <si>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</si>
  <si>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</si>
  <si>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</si>
  <si>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</si>
  <si>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</si>
  <si>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</si>
  <si>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</si>
  <si>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</si>
  <si>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</si>
  <si>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</si>
  <si>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</si>
  <si>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</si>
  <si>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</si>
  <si>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</si>
  <si>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</si>
  <si>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</si>
  <si>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</si>
  <si>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</si>
  <si>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</si>
  <si>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</si>
  <si>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</si>
  <si>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</si>
  <si>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</si>
  <si>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</si>
  <si>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</si>
  <si>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</si>
  <si>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</si>
  <si>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</si>
  <si>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</si>
  <si>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</si>
  <si>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</si>
  <si>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</si>
  <si>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</si>
  <si>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</si>
  <si>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</si>
  <si>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</si>
  <si>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</si>
  <si>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</si>
  <si>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</si>
  <si>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</si>
  <si>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</si>
  <si>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</si>
  <si>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</si>
  <si>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</si>
  <si>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</si>
  <si>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</si>
  <si>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</si>
  <si>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</si>
  <si>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</si>
  <si>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</si>
  <si>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</si>
  <si>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</si>
  <si>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</si>
  <si>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</si>
  <si>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</si>
  <si>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</si>
  <si>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</si>
  <si>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</si>
  <si>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</si>
  <si>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</si>
  <si>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</si>
  <si>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</si>
  <si>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</si>
  <si>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</si>
  <si>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</si>
  <si>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</si>
  <si>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</si>
  <si>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</si>
  <si>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</si>
  <si>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</si>
  <si>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</si>
  <si>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</si>
  <si>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</si>
  <si>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</si>
  <si>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</si>
  <si>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</si>
  <si>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</si>
  <si>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</si>
  <si>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</si>
  <si>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</si>
  <si>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</si>
  <si>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</si>
  <si>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</si>
  <si>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</si>
  <si>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</si>
  <si>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</si>
  <si>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</si>
  <si>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</si>
  <si>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</si>
  <si>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</si>
  <si>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</si>
  <si>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</si>
  <si>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</si>
  <si>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</si>
  <si>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</si>
  <si>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</si>
  <si>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</si>
  <si>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</si>
  <si>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</si>
  <si>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</si>
  <si>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</si>
  <si>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</si>
  <si>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</si>
  <si>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</si>
  <si>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</si>
  <si>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</si>
  <si>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</si>
  <si>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</si>
  <si>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</si>
  <si>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</si>
  <si>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</si>
  <si>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</si>
  <si>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</si>
  <si>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</si>
  <si>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</si>
  <si>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</si>
  <si>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</si>
  <si>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</si>
  <si>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</si>
  <si>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</si>
  <si>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</si>
  <si>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</si>
  <si>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</si>
  <si>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</si>
  <si>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</si>
  <si>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</si>
  <si>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</si>
  <si>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</si>
  <si>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</si>
  <si>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</si>
  <si>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</si>
  <si>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</si>
  <si>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</si>
  <si>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</si>
  <si>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</si>
  <si>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</si>
  <si>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</si>
  <si>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</si>
  <si>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</si>
  <si>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</si>
  <si>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</si>
  <si>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</si>
  <si>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</si>
  <si>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</si>
  <si>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</si>
  <si>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</si>
  <si>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</si>
  <si>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</si>
  <si>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</si>
  <si>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</si>
  <si>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</si>
  <si>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</si>
  <si>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</si>
  <si>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</si>
  <si>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</si>
  <si>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</si>
  <si>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</si>
  <si>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</si>
  <si>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</si>
  <si>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</si>
  <si>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</si>
  <si>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</si>
  <si>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</si>
  <si>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</si>
  <si>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</si>
  <si>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</si>
  <si>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</si>
  <si>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</si>
  <si>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</si>
  <si>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</si>
  <si>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</si>
  <si>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</si>
  <si>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</si>
  <si>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</si>
  <si>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</si>
  <si>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</si>
  <si>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</si>
  <si>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</si>
  <si>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</si>
  <si>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</si>
  <si>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</si>
  <si>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</si>
  <si>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</si>
  <si>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</si>
  <si>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</si>
  <si>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</si>
  <si>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</si>
  <si>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</si>
  <si>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</si>
  <si>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</si>
  <si>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</si>
  <si>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</si>
  <si>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</si>
  <si>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</si>
  <si>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</si>
  <si>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</si>
  <si>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</si>
  <si>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</si>
  <si>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</si>
  <si>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</si>
  <si>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</si>
  <si>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</si>
  <si>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</si>
  <si>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</si>
  <si>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</si>
  <si>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</si>
  <si>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</si>
  <si>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</si>
  <si>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</si>
  <si>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</si>
  <si>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</si>
  <si>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</si>
  <si>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</si>
  <si>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</si>
  <si>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</si>
  <si>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</si>
  <si>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</si>
  <si>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</si>
  <si>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</si>
  <si>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</si>
  <si>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</si>
  <si>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</si>
  <si>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</si>
  <si>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</si>
  <si>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</si>
  <si>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</si>
  <si>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</si>
  <si>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</si>
  <si>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</si>
  <si>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</si>
  <si>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</si>
  <si>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</si>
  <si>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</si>
  <si>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</si>
  <si>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</si>
  <si>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</si>
  <si>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</si>
  <si>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</si>
  <si>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</si>
  <si>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</si>
  <si>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</si>
  <si>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</si>
  <si>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</si>
  <si>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</si>
  <si>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</si>
  <si>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</si>
  <si>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</si>
  <si>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</si>
  <si>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</si>
  <si>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</si>
  <si>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</si>
  <si>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</si>
  <si>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</si>
  <si>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</si>
  <si>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</si>
  <si>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</si>
  <si>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</si>
  <si>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</si>
  <si>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</si>
  <si>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</si>
  <si>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</si>
  <si>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</si>
  <si>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</si>
  <si>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</si>
  <si>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</si>
  <si>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</si>
  <si>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</si>
  <si>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</si>
  <si>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</si>
  <si>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</si>
  <si>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</si>
  <si>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</si>
  <si>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</si>
  <si>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</si>
  <si>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</si>
  <si>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</si>
  <si>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</si>
  <si>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</si>
  <si>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</si>
  <si>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</si>
  <si>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</si>
  <si>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</si>
  <si>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</si>
  <si>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</si>
  <si>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</si>
  <si>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</si>
  <si>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</si>
  <si>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</si>
  <si>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</si>
  <si>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</si>
  <si>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</si>
  <si>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</si>
  <si>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</si>
  <si>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</si>
  <si>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</si>
  <si>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</si>
  <si>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</si>
  <si>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</si>
  <si>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</si>
  <si>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</si>
  <si>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</si>
  <si>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</si>
  <si>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</si>
  <si>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</si>
  <si>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</si>
  <si>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</si>
  <si>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</si>
  <si>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</si>
  <si>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</si>
  <si>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</si>
  <si>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</si>
  <si>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</si>
  <si>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</si>
  <si>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</si>
  <si>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</si>
  <si>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</si>
  <si>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</si>
  <si>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</si>
  <si>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</si>
  <si>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</si>
  <si>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</si>
  <si>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</si>
  <si>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</si>
  <si>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</si>
  <si>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</si>
  <si>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</si>
  <si>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</si>
  <si>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</si>
  <si>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</si>
  <si>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</si>
  <si>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</si>
  <si>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</si>
  <si>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</si>
  <si>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</si>
  <si>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</si>
  <si>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</si>
  <si>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</si>
  <si>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</si>
  <si>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</si>
  <si>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</si>
  <si>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</si>
  <si>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</si>
  <si>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</si>
  <si>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</si>
  <si>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</si>
  <si>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</si>
  <si>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</si>
  <si>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</si>
  <si>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</si>
  <si>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</si>
  <si>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</si>
  <si>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</si>
  <si>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</si>
  <si>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</si>
  <si>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</si>
  <si>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</si>
  <si>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</si>
  <si>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</si>
  <si>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</si>
  <si>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</si>
  <si>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</si>
  <si>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</si>
  <si>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</si>
  <si>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</si>
  <si>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</si>
  <si>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</si>
  <si>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</si>
  <si>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</si>
  <si>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</si>
  <si>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</si>
  <si>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</si>
  <si>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</si>
  <si>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</si>
  <si>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</si>
  <si>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</si>
  <si>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</si>
  <si>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</si>
  <si>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</si>
  <si>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</si>
  <si>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</si>
  <si>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</si>
  <si>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</si>
  <si>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</si>
  <si>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</si>
  <si>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</si>
  <si>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</si>
  <si>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</si>
  <si>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</si>
  <si>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</si>
  <si>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</si>
  <si>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</si>
  <si>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</si>
  <si>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</si>
  <si>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</si>
  <si>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</si>
  <si>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</si>
  <si>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</si>
  <si>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</si>
  <si>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</si>
  <si>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</si>
  <si>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</si>
  <si>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</si>
  <si>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</si>
  <si>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</si>
  <si>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</si>
  <si>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</si>
  <si>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</si>
  <si>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</si>
  <si>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</si>
  <si>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</si>
  <si>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</si>
  <si>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</si>
  <si>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</si>
  <si>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</si>
  <si>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</si>
  <si>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</si>
  <si>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</si>
  <si>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</si>
  <si>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</si>
  <si>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</si>
  <si>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</si>
  <si>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</si>
  <si>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</si>
  <si>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</si>
  <si>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</si>
  <si>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</si>
  <si>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</si>
  <si>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</si>
  <si>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</si>
  <si>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</si>
  <si>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</si>
  <si>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</si>
  <si>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</si>
  <si>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</si>
  <si>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</si>
  <si>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</si>
  <si>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</si>
  <si>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</si>
  <si>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</si>
  <si>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</si>
  <si>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</si>
  <si>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</si>
  <si>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</si>
  <si>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</si>
  <si>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</si>
  <si>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</si>
  <si>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</si>
  <si>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</si>
  <si>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</si>
  <si>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</si>
  <si>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</si>
  <si>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</si>
  <si>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</si>
  <si>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</si>
  <si>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</si>
  <si>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</si>
  <si>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</si>
  <si>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</si>
  <si>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</si>
  <si>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</si>
  <si>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</si>
  <si>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</si>
  <si>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</si>
  <si>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</si>
  <si>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</si>
  <si>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</si>
  <si>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</si>
  <si>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</si>
  <si>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</si>
  <si>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</si>
  <si>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</si>
  <si>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</si>
  <si>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</si>
  <si>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</si>
  <si>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</si>
  <si>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</si>
  <si>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</si>
  <si>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</si>
  <si>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</si>
  <si>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</si>
  <si>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</si>
  <si>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</si>
  <si>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</si>
  <si>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</si>
  <si>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</si>
  <si>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</si>
  <si>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</si>
  <si>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</si>
  <si>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</si>
  <si>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</si>
  <si>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</si>
  <si>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</si>
  <si>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</si>
  <si>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</si>
  <si>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</si>
  <si>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</si>
  <si>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</si>
  <si>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</si>
  <si>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</si>
  <si>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</si>
  <si>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</si>
  <si>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</si>
  <si>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</si>
  <si>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</si>
  <si>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</si>
  <si>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</si>
  <si>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</si>
  <si>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</si>
  <si>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</si>
  <si>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</si>
  <si>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</si>
  <si>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</si>
  <si>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</si>
  <si>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</si>
  <si>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</si>
  <si>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</si>
  <si>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</si>
  <si>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</si>
  <si>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</si>
  <si>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</si>
  <si>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</si>
  <si>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</si>
  <si>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</si>
  <si>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</si>
  <si>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</si>
  <si>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</si>
  <si>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</si>
  <si>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</si>
  <si>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</si>
  <si>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</si>
  <si>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</si>
  <si>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</si>
  <si>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</si>
  <si>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</si>
  <si>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</si>
  <si>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</si>
  <si>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</si>
  <si>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</si>
  <si>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</si>
  <si>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</si>
  <si>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</si>
  <si>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</si>
  <si>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</si>
  <si>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</si>
  <si>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</si>
  <si>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</si>
  <si>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</si>
  <si>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</si>
  <si>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</si>
  <si>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</si>
  <si>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</si>
  <si>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</si>
  <si>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</si>
  <si>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</si>
  <si>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</si>
  <si>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</si>
  <si>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</si>
  <si>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</si>
  <si>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</si>
  <si>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</si>
  <si>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</si>
  <si>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</si>
  <si>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</si>
  <si>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</si>
  <si>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</si>
  <si>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</si>
  <si>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</si>
  <si>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</si>
  <si>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</si>
  <si>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</si>
  <si>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</si>
  <si>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</si>
  <si>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</si>
  <si>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</si>
  <si>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</si>
  <si>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</si>
  <si>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</si>
  <si>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</si>
  <si>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</si>
  <si>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</si>
  <si>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</si>
  <si>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</si>
  <si>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</si>
  <si>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</si>
  <si>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</si>
  <si>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</si>
  <si>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</si>
  <si>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</si>
  <si>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</si>
  <si>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</si>
  <si>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</si>
  <si>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</si>
  <si>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</si>
  <si>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</si>
  <si>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</si>
  <si>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</si>
  <si>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</si>
  <si>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</si>
  <si>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</si>
  <si>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</si>
  <si>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</si>
  <si>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</si>
  <si>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</si>
  <si>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</si>
  <si>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</si>
  <si>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</si>
  <si>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</si>
  <si>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</si>
  <si>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</si>
  <si>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</si>
  <si>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</si>
  <si>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</si>
  <si>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</si>
  <si>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</si>
  <si>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</si>
  <si>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</si>
  <si>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</si>
  <si>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</si>
  <si>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</si>
  <si>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</si>
  <si>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</si>
  <si>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</si>
  <si>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</si>
  <si>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</si>
  <si>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</si>
  <si>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</si>
  <si>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</si>
  <si>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</si>
  <si>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</si>
  <si>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</si>
  <si>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</si>
  <si>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</si>
  <si>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</si>
  <si>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</si>
  <si>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</si>
  <si>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</si>
  <si>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</si>
  <si>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</si>
  <si>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</si>
  <si>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</si>
  <si>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</si>
  <si>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</si>
  <si>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</si>
  <si>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</si>
  <si>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</si>
  <si>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</si>
  <si>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</si>
  <si>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</si>
  <si>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</si>
  <si>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</si>
  <si>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</si>
  <si>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</si>
  <si>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</si>
  <si>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</si>
  <si>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</si>
  <si>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</si>
  <si>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</si>
  <si>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</si>
  <si>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</si>
  <si>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</si>
  <si>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</si>
  <si>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</si>
  <si>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</si>
  <si>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</si>
  <si>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</si>
  <si>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</si>
  <si>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</si>
  <si>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</si>
  <si>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</si>
  <si>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</si>
  <si>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</si>
  <si>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</si>
  <si>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</si>
  <si>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</si>
  <si>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</si>
  <si>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</si>
  <si>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</si>
  <si>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</si>
  <si>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</si>
  <si>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</si>
  <si>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</si>
  <si>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</si>
  <si>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</si>
  <si>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</si>
  <si>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</si>
  <si>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</si>
  <si>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</si>
  <si>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</si>
  <si>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</si>
  <si>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</si>
  <si>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</si>
  <si>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</si>
  <si>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</si>
  <si>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</si>
  <si>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</si>
  <si>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</si>
  <si>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</si>
  <si>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</si>
  <si>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</si>
  <si>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</si>
  <si>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</si>
  <si>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</si>
  <si>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</si>
  <si>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</si>
  <si>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</si>
  <si>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</si>
  <si>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</si>
  <si>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</si>
  <si>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</si>
  <si>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</si>
  <si>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</si>
  <si>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</si>
  <si>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</si>
  <si>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</si>
  <si>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</si>
  <si>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</si>
  <si>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</si>
  <si>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</si>
  <si>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</si>
  <si>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</si>
  <si>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</si>
  <si>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</si>
  <si>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</si>
  <si>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</si>
  <si>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</si>
  <si>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</si>
  <si>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</si>
  <si>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</si>
  <si>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</si>
  <si>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</si>
  <si>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</si>
  <si>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</si>
  <si>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</si>
  <si>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</si>
  <si>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</si>
  <si>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</si>
  <si>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</si>
  <si>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</si>
  <si>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</si>
  <si>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</si>
  <si>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</si>
  <si>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</si>
  <si>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</si>
  <si>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</si>
  <si>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</si>
  <si>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</si>
  <si>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</si>
  <si>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</si>
  <si>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</si>
  <si>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</si>
  <si>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</si>
  <si>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</si>
  <si>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</si>
  <si>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</si>
  <si>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</si>
  <si>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</si>
  <si>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</si>
  <si>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</si>
  <si>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</si>
  <si>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</si>
  <si>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</si>
  <si>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</si>
  <si>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</si>
  <si>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</si>
  <si>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</si>
  <si>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</si>
  <si>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</si>
  <si>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</si>
  <si>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</si>
  <si>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</si>
  <si>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</si>
  <si>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</si>
  <si>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</si>
  <si>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</si>
  <si>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</si>
  <si>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</si>
  <si>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</si>
  <si>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</si>
  <si>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</si>
  <si>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</si>
  <si>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</si>
  <si>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</si>
  <si>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</si>
  <si>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</si>
  <si>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</si>
  <si>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</si>
  <si>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</si>
  <si>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</si>
  <si>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</si>
  <si>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</si>
  <si>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</si>
  <si>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</si>
  <si>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</si>
  <si>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</si>
  <si>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</si>
  <si>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</si>
  <si>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</si>
  <si>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</si>
  <si>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</si>
  <si>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</si>
  <si>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</si>
  <si>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</si>
  <si>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</si>
  <si>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</si>
  <si>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</si>
  <si>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</si>
  <si>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</si>
  <si>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</si>
  <si>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</si>
  <si>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</si>
  <si>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</si>
  <si>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</si>
  <si>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</si>
  <si>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</si>
  <si>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</si>
  <si>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</si>
  <si>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</si>
  <si>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</si>
  <si>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</si>
  <si>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</si>
  <si>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</si>
  <si>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</si>
  <si>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</si>
  <si>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</si>
  <si>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</si>
  <si>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</si>
  <si>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</si>
  <si>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</si>
  <si>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</si>
  <si>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</si>
  <si>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</si>
  <si>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</si>
  <si>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</si>
  <si>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</si>
  <si>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</si>
  <si>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</si>
  <si>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</si>
  <si>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</si>
  <si>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</si>
  <si>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</si>
  <si>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</si>
  <si>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</si>
  <si>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</si>
  <si>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</si>
  <si>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</si>
  <si>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</si>
  <si>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</si>
  <si>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</si>
  <si>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</si>
  <si>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</si>
  <si>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</si>
  <si>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</si>
  <si>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</si>
  <si>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</si>
  <si>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</si>
  <si>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</si>
  <si>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</si>
  <si>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</si>
  <si>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</si>
  <si>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</si>
  <si>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</si>
  <si>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</si>
  <si>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</si>
  <si>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</si>
  <si>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</si>
  <si>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</si>
  <si>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</si>
  <si>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</si>
  <si>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</si>
  <si>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</si>
  <si>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</si>
  <si>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</si>
  <si>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</si>
  <si>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</si>
  <si>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</si>
  <si>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</si>
  <si>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</si>
  <si>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</si>
  <si>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</si>
  <si>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</si>
  <si>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</si>
  <si>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</si>
  <si>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</si>
  <si>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</si>
  <si>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</si>
  <si>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</si>
  <si>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</si>
  <si>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</si>
  <si>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</si>
  <si>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</si>
  <si>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</si>
  <si>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</si>
  <si>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</si>
  <si>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</si>
  <si>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</si>
  <si>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</si>
  <si>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</si>
  <si>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</si>
  <si>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</si>
  <si>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</si>
  <si>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</si>
  <si>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</si>
  <si>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</si>
  <si>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</si>
  <si>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</si>
  <si>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</si>
  <si>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</si>
  <si>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</si>
  <si>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</si>
  <si>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</si>
  <si>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</si>
  <si>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</si>
  <si>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</si>
  <si>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</si>
  <si>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</si>
  <si>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</si>
  <si>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</si>
  <si>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</si>
  <si>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</si>
  <si>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</si>
  <si>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</si>
  <si>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</si>
  <si>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</si>
  <si>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</si>
  <si>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</si>
  <si>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</si>
  <si>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</si>
  <si>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</si>
  <si>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</si>
  <si>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</si>
  <si>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</si>
  <si>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</si>
  <si>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</si>
  <si>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</si>
  <si>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</si>
  <si>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</si>
  <si>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</si>
  <si>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</si>
  <si>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</si>
  <si>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</si>
  <si>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</si>
  <si>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</si>
  <si>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</si>
  <si>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</si>
  <si>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</si>
  <si>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</si>
  <si>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</si>
  <si>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</si>
  <si>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</si>
  <si>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</si>
  <si>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</si>
  <si>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</si>
  <si>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</si>
  <si>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</si>
  <si>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</si>
  <si>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</si>
  <si>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</si>
  <si>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</si>
  <si>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</si>
  <si>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</si>
  <si>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</si>
  <si>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</si>
  <si>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</si>
  <si>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</si>
  <si>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</si>
  <si>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</si>
  <si>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</si>
  <si>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</si>
  <si>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</si>
  <si>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</si>
  <si>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</si>
  <si>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</si>
  <si>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</si>
  <si>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</si>
  <si>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</si>
  <si>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</si>
  <si>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</si>
  <si>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</si>
  <si>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</si>
  <si>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</si>
  <si>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</si>
  <si>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</si>
  <si>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</si>
  <si>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</si>
  <si>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</si>
  <si>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</si>
  <si>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</si>
  <si>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</si>
  <si>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</si>
  <si>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</si>
  <si>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</si>
  <si>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</si>
  <si>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</si>
  <si>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</si>
  <si>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</si>
  <si>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</si>
  <si>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</si>
  <si>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</si>
  <si>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</si>
  <si>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</si>
  <si>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</si>
  <si>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</si>
  <si>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</si>
  <si>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</si>
  <si>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</si>
  <si>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</si>
  <si>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</si>
  <si>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</si>
  <si>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</si>
  <si>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</si>
  <si>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</si>
  <si>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</si>
  <si>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</si>
  <si>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</si>
  <si>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</si>
  <si>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</si>
  <si>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</si>
  <si>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</si>
  <si>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</si>
  <si>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</si>
  <si>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</si>
  <si>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</si>
  <si>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</si>
  <si>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</si>
  <si>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</si>
  <si>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</si>
  <si>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</si>
  <si>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</si>
  <si>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</si>
  <si>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</si>
  <si>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</si>
  <si>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</si>
  <si>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</si>
  <si>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</si>
  <si>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</si>
  <si>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</si>
  <si>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</si>
  <si>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</si>
  <si>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</si>
  <si>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</si>
  <si>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</si>
  <si>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</si>
  <si>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</si>
  <si>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</si>
  <si>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</si>
  <si>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</si>
  <si>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</si>
  <si>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</si>
  <si>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</si>
  <si>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</si>
  <si>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</si>
  <si>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</si>
  <si>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</si>
  <si>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</si>
  <si>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</si>
  <si>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</si>
  <si>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</si>
  <si>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</si>
  <si>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</si>
  <si>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</si>
  <si>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</si>
  <si>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</si>
  <si>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</si>
  <si>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</si>
  <si>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</si>
  <si>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</si>
  <si>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</si>
  <si>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</si>
  <si>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</si>
  <si>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</si>
  <si>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</si>
  <si>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</si>
  <si>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</si>
  <si>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</si>
  <si>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</si>
  <si>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</si>
  <si>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</si>
  <si>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</si>
  <si>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</si>
  <si>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</si>
  <si>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</si>
  <si>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</si>
  <si>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</si>
  <si>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</si>
  <si>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</si>
  <si>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</si>
  <si>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</si>
  <si>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</si>
  <si>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</si>
  <si>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</si>
  <si>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</si>
  <si>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</si>
  <si>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</si>
  <si>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</si>
  <si>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</si>
  <si>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</si>
  <si>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</si>
  <si>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</si>
  <si>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</si>
  <si>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</si>
  <si>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</si>
  <si>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</si>
  <si>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</si>
  <si>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</si>
  <si>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</si>
  <si>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</si>
  <si>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</si>
  <si>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</si>
  <si>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</si>
  <si>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</si>
  <si>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</si>
  <si>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</si>
  <si>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</si>
  <si>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</si>
  <si>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</si>
  <si>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</si>
  <si>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</si>
  <si>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</si>
  <si>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</si>
  <si>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</si>
  <si>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</si>
  <si>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</si>
  <si>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</si>
  <si>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</si>
  <si>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</si>
  <si>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</si>
  <si>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</si>
  <si>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</si>
  <si>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</si>
  <si>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</si>
  <si>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</si>
  <si>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</si>
  <si>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</si>
  <si>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</si>
  <si>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</si>
  <si>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</si>
  <si>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</si>
  <si>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</si>
  <si>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</si>
  <si>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</si>
  <si>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</si>
  <si>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</si>
  <si>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</si>
  <si>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</si>
  <si>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</si>
  <si>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</si>
  <si>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</si>
  <si>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</si>
  <si>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</si>
  <si>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</si>
  <si>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</si>
  <si>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</si>
  <si>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</si>
  <si>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</si>
  <si>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</si>
  <si>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</si>
  <si>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</si>
  <si>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</si>
  <si>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</si>
  <si>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</si>
  <si>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</si>
  <si>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</si>
  <si>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</si>
  <si>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</si>
  <si>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</si>
  <si>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</si>
  <si>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</si>
  <si>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</si>
  <si>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</si>
  <si>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</si>
  <si>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</si>
  <si>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</si>
  <si>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</si>
  <si>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</si>
  <si>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</si>
  <si>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</si>
  <si>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</si>
  <si>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</si>
  <si>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</si>
  <si>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</si>
  <si>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</si>
  <si>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</si>
  <si>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</si>
  <si>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</si>
  <si>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</si>
  <si>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</si>
  <si>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</si>
  <si>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</si>
  <si>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</si>
  <si>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</si>
  <si>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</si>
  <si>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</si>
  <si>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</si>
  <si>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</si>
  <si>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</si>
  <si>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</si>
  <si>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</si>
  <si>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</si>
  <si>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</si>
  <si>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</si>
  <si>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</si>
  <si>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</si>
  <si>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</si>
  <si>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</si>
  <si>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</si>
  <si>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</si>
  <si>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</si>
  <si>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</si>
  <si>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</si>
  <si>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</si>
  <si>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</si>
  <si>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</si>
  <si>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</si>
  <si>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</si>
  <si>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</si>
  <si>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</si>
  <si>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</si>
  <si>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</si>
  <si>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</si>
  <si>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</si>
  <si>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</si>
  <si>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</si>
  <si>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</si>
  <si>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</si>
  <si>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</si>
  <si>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</si>
  <si>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</si>
  <si>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</si>
  <si>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</si>
  <si>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</si>
  <si>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</si>
  <si>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</si>
  <si>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</si>
  <si>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</si>
  <si>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</si>
  <si>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</si>
  <si>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</si>
  <si>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</si>
  <si>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</si>
  <si>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</si>
  <si>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</si>
  <si>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</si>
  <si>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</si>
  <si>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</si>
  <si>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</si>
  <si>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</si>
  <si>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</si>
  <si>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</si>
  <si>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</si>
  <si>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</si>
  <si>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</si>
  <si>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</si>
  <si>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</si>
  <si>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</si>
  <si>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</si>
  <si>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</si>
  <si>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</si>
  <si>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</si>
  <si>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</si>
  <si>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</si>
  <si>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</si>
  <si>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</si>
  <si>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</si>
  <si>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</si>
  <si>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</si>
  <si>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</si>
  <si>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</si>
  <si>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</si>
  <si>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</si>
  <si>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</si>
  <si>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</si>
  <si>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</si>
  <si>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</si>
  <si>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</si>
  <si>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</si>
  <si>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</si>
  <si>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</si>
  <si>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</si>
  <si>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</si>
  <si>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</si>
  <si>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</si>
  <si>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</si>
  <si>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</si>
  <si>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</si>
  <si>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</si>
  <si>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</si>
  <si>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</si>
  <si>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</si>
  <si>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</si>
  <si>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</si>
  <si>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</si>
  <si>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</si>
  <si>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</si>
  <si>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</si>
  <si>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</si>
  <si>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</si>
  <si>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</si>
  <si>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</si>
  <si>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</si>
  <si>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</si>
  <si>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</si>
  <si>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</si>
  <si>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</si>
  <si>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</si>
  <si>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</si>
  <si>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</si>
  <si>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</si>
  <si>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</si>
  <si>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</si>
  <si>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</si>
  <si>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</si>
  <si>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</si>
  <si>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</si>
  <si>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</si>
  <si>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</si>
  <si>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</si>
  <si>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</si>
  <si>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</si>
  <si>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</si>
  <si>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</si>
  <si>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</si>
  <si>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</si>
  <si>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</si>
  <si>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</si>
  <si>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</si>
  <si>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</si>
  <si>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</si>
  <si>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</si>
  <si>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</si>
  <si>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</si>
  <si>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</si>
  <si>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</si>
  <si>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</si>
  <si>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</si>
  <si>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</si>
  <si>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</si>
  <si>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</si>
  <si>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</si>
  <si>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</si>
  <si>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</si>
  <si>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</si>
  <si>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</si>
  <si>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</si>
  <si>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</si>
  <si>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</si>
  <si>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</si>
  <si>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</si>
  <si>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</si>
  <si>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</si>
  <si>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</si>
  <si>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</si>
  <si>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</si>
  <si>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</si>
  <si>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</si>
  <si>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</si>
  <si>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</si>
  <si>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</si>
  <si>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</si>
  <si>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</si>
  <si>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</si>
  <si>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</si>
  <si>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</si>
  <si>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</si>
  <si>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</si>
  <si>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</si>
  <si>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</si>
  <si>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</si>
  <si>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</si>
  <si>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</si>
  <si>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</si>
  <si>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</si>
  <si>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</si>
  <si>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</si>
  <si>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</si>
  <si>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</si>
  <si>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</si>
  <si>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</si>
  <si>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</si>
  <si>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</si>
  <si>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</si>
  <si>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</si>
  <si>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</si>
  <si>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</si>
  <si>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</si>
  <si>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</si>
  <si>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</si>
  <si>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</si>
  <si>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</si>
  <si>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</si>
  <si>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</si>
  <si>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</si>
  <si>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</si>
  <si>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</si>
  <si>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</si>
  <si>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</si>
  <si>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</si>
  <si>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</si>
  <si>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</si>
  <si>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</si>
  <si>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</si>
  <si>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</si>
  <si>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</si>
  <si>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</si>
  <si>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</si>
  <si>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</si>
  <si>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</si>
  <si>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</si>
  <si>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</si>
  <si>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</si>
  <si>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</si>
  <si>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</si>
  <si>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</si>
  <si>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</si>
  <si>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</si>
  <si>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</si>
  <si>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</si>
  <si>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</si>
  <si>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</si>
  <si>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</si>
  <si>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</si>
  <si>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</si>
  <si>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</si>
  <si>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</si>
  <si>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</si>
  <si>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</si>
  <si>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</si>
  <si>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</si>
  <si>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</si>
  <si>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</si>
  <si>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</si>
  <si>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</si>
  <si>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</si>
  <si>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</si>
  <si>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</si>
  <si>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</si>
  <si>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</si>
  <si>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</si>
  <si>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</si>
  <si>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</si>
  <si>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</si>
  <si>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</si>
  <si>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</si>
  <si>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</si>
  <si>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</si>
  <si>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</si>
  <si>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</si>
  <si>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</si>
  <si>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</si>
  <si>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</si>
  <si>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</si>
  <si>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</si>
  <si>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</si>
  <si>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</si>
  <si>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</si>
  <si>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</si>
  <si>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</si>
  <si>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</si>
  <si>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</si>
  <si>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</si>
  <si>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</si>
  <si>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</si>
  <si>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</si>
  <si>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</si>
  <si>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</si>
  <si>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</si>
  <si>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</si>
  <si>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</si>
  <si>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</si>
  <si>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</si>
  <si>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</si>
  <si>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</si>
  <si>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</si>
  <si>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</si>
  <si>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</si>
  <si>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</si>
  <si>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</si>
  <si>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</si>
  <si>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</si>
  <si>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</si>
  <si>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</si>
  <si>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</si>
  <si>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</si>
  <si>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</si>
  <si>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</si>
  <si>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</si>
  <si>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</si>
  <si>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</si>
  <si>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</si>
  <si>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</si>
  <si>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</si>
  <si>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</si>
  <si>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</si>
  <si>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</si>
  <si>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</si>
  <si>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</si>
  <si>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</si>
  <si>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</si>
  <si>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</si>
  <si>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</si>
  <si>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</si>
  <si>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</si>
  <si>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</si>
  <si>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</si>
  <si>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</si>
  <si>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</si>
  <si>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</si>
  <si>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</si>
  <si>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</si>
  <si>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</si>
  <si>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</si>
  <si>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</si>
  <si>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</si>
  <si>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</si>
  <si>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</si>
  <si>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</si>
  <si>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</si>
  <si>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</si>
  <si>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</si>
  <si>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</si>
  <si>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</si>
  <si>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</si>
  <si>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</si>
  <si>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</si>
  <si>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</si>
  <si>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</si>
  <si>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</si>
  <si>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</si>
  <si>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</si>
  <si>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</si>
  <si>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</si>
  <si>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</si>
  <si>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</si>
  <si>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</si>
  <si>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</si>
  <si>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</si>
  <si>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</si>
  <si>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</si>
  <si>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</si>
  <si>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</si>
  <si>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</si>
  <si>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</si>
  <si>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</si>
  <si>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</si>
  <si>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</si>
  <si>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</si>
  <si>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</si>
  <si>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</si>
  <si>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</si>
  <si>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</si>
  <si>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</si>
  <si>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</si>
  <si>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</si>
  <si>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</si>
  <si>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</si>
  <si>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</si>
  <si>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</si>
  <si>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</si>
  <si>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</si>
  <si>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</si>
  <si>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</si>
  <si>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</si>
  <si>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</si>
  <si>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</si>
  <si>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</si>
  <si>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</si>
  <si>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</si>
  <si>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</si>
  <si>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</si>
  <si>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</si>
  <si>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</si>
  <si>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</si>
  <si>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</si>
  <si>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</si>
  <si>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</si>
  <si>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</si>
  <si>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</si>
  <si>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</si>
  <si>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</si>
  <si>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</si>
  <si>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</si>
  <si>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</si>
  <si>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</si>
  <si>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</si>
  <si>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</si>
  <si>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</si>
  <si>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</si>
  <si>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</si>
  <si>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</si>
  <si>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</si>
  <si>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</si>
  <si>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</si>
  <si>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</si>
  <si>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</si>
  <si>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</si>
  <si>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</si>
  <si>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</si>
  <si>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</si>
  <si>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</si>
  <si>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</si>
  <si>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</si>
  <si>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</si>
  <si>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</si>
  <si>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</si>
  <si>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</si>
  <si>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</si>
  <si>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</si>
  <si>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</si>
  <si>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</si>
  <si>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</si>
  <si>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</si>
  <si>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</si>
  <si>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</si>
  <si>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</si>
  <si>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</si>
  <si>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</si>
  <si>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</si>
  <si>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</si>
  <si>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</si>
  <si>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</si>
  <si>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</si>
  <si>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</si>
  <si>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</si>
  <si>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</si>
  <si>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</si>
  <si>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</si>
  <si>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</si>
  <si>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</si>
  <si>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</si>
  <si>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</si>
  <si>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</si>
  <si>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</si>
  <si>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</si>
  <si>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</si>
  <si>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</si>
  <si>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</si>
  <si>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</si>
  <si>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</si>
  <si>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</si>
  <si>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</si>
  <si>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</si>
  <si>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</si>
  <si>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</si>
  <si>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</si>
  <si>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</si>
  <si>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</si>
  <si>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</si>
  <si>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</si>
  <si>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</si>
  <si>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</si>
  <si>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</si>
  <si>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</si>
  <si>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</si>
  <si>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</si>
  <si>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</si>
  <si>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</si>
  <si>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</si>
  <si>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</si>
  <si>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</si>
  <si>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</si>
  <si>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</si>
  <si>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</si>
  <si>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</si>
  <si>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</si>
  <si>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</si>
  <si>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</si>
  <si>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</si>
  <si>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</si>
  <si>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</si>
  <si>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</si>
  <si>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</si>
  <si>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</si>
  <si>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</si>
  <si>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</si>
  <si>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</si>
  <si>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</si>
  <si>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</si>
  <si>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</si>
  <si>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</si>
  <si>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</si>
  <si>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</si>
  <si>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</si>
  <si>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</si>
  <si>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</si>
  <si>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</si>
  <si>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</si>
  <si>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</si>
  <si>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</si>
  <si>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</si>
  <si>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</si>
  <si>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</si>
  <si>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</si>
  <si>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</si>
  <si>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</si>
  <si>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</si>
  <si>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</si>
  <si>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</si>
  <si>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</si>
  <si>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</si>
  <si>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</si>
  <si>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</si>
  <si>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</si>
  <si>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</si>
  <si>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</si>
  <si>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</si>
  <si>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</si>
  <si>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</si>
  <si>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</si>
  <si>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</si>
  <si>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</si>
  <si>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</si>
  <si>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</si>
  <si>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</si>
  <si>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</si>
  <si>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</si>
  <si>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</si>
  <si>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</si>
  <si>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</si>
  <si>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</si>
  <si>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</si>
  <si>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</si>
  <si>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</si>
  <si>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</si>
  <si>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</si>
  <si>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</si>
  <si>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</si>
  <si>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</si>
  <si>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</si>
  <si>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</si>
  <si>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</si>
  <si>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</si>
  <si>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</si>
  <si>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</si>
  <si>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</si>
  <si>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</si>
  <si>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</si>
  <si>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</si>
  <si>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</si>
  <si>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</si>
  <si>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</si>
  <si>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</si>
  <si>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</si>
  <si>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</si>
  <si>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</si>
  <si>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</si>
  <si>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</si>
  <si>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</si>
  <si>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</si>
  <si>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</si>
  <si>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</si>
  <si>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</si>
  <si>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</si>
  <si>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</si>
  <si>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</si>
  <si>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</si>
  <si>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</si>
  <si>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</si>
  <si>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</si>
  <si>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</si>
  <si>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</si>
  <si>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</si>
  <si>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</si>
  <si>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</si>
  <si>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</si>
  <si>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</si>
  <si>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</si>
  <si>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</si>
  <si>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</si>
  <si>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</si>
  <si>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</si>
  <si>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</si>
  <si>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</si>
  <si>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</si>
  <si>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</si>
  <si>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</si>
  <si>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</si>
  <si>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</si>
  <si>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</si>
  <si>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</si>
  <si>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</si>
  <si>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</si>
  <si>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</si>
  <si>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</si>
  <si>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</si>
  <si>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</si>
  <si>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</si>
  <si>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</si>
  <si>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</si>
  <si>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</si>
  <si>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</si>
  <si>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</si>
  <si>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</si>
  <si>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</si>
  <si>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</si>
  <si>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</si>
  <si>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</si>
  <si>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</si>
  <si>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</si>
  <si>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</si>
  <si>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</si>
  <si>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</si>
  <si>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</si>
  <si>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</si>
  <si>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</si>
  <si>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</si>
  <si>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</si>
  <si>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</si>
  <si>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</si>
  <si>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</si>
  <si>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</si>
  <si>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</si>
  <si>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</si>
  <si>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</si>
  <si>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</si>
  <si>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</si>
  <si>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</si>
  <si>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</si>
  <si>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</si>
  <si>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</si>
  <si>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</si>
  <si>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</si>
  <si>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</si>
  <si>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</si>
  <si>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</si>
  <si>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</si>
  <si>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</si>
  <si>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</si>
  <si>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</si>
  <si>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</si>
  <si>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</si>
  <si>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</si>
  <si>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</si>
  <si>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</si>
  <si>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</si>
  <si>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</si>
  <si>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</si>
  <si>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</si>
  <si>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</si>
  <si>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</si>
  <si>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</si>
  <si>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</si>
  <si>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</si>
  <si>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</si>
  <si>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</si>
  <si>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</si>
  <si>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</si>
  <si>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</si>
  <si>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</si>
  <si>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</si>
  <si>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</si>
  <si>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</si>
  <si>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</si>
  <si>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</si>
  <si>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</si>
  <si>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</si>
  <si>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</si>
  <si>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</si>
  <si>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</si>
  <si>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</si>
  <si>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</si>
  <si>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</si>
  <si>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</si>
  <si>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</si>
  <si>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</si>
  <si>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</si>
  <si>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</si>
  <si>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</si>
  <si>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</si>
  <si>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</si>
  <si>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</si>
  <si>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</si>
  <si>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</si>
  <si>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</si>
  <si>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</si>
  <si>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</si>
  <si>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</si>
  <si>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</si>
  <si>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</si>
  <si>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</si>
  <si>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</si>
  <si>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</si>
  <si>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</si>
  <si>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</si>
  <si>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</si>
  <si>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</si>
  <si>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</si>
  <si>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</si>
  <si>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</si>
  <si>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</si>
  <si>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</si>
  <si>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</si>
  <si>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</si>
  <si>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</si>
  <si>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</si>
  <si>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</si>
  <si>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</si>
  <si>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</si>
  <si>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</si>
  <si>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</si>
  <si>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</si>
  <si>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</si>
  <si>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</si>
  <si>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</si>
  <si>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</si>
  <si>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</si>
  <si>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</si>
  <si>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</si>
  <si>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</si>
  <si>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</si>
  <si>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</si>
  <si>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</si>
  <si>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</si>
  <si>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</si>
  <si>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</si>
  <si>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</si>
  <si>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</si>
  <si>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</si>
  <si>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</si>
  <si>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</si>
  <si>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</si>
  <si>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</si>
  <si>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</si>
  <si>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</si>
  <si>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</si>
  <si>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</si>
  <si>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</si>
  <si>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</si>
  <si>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</si>
  <si>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</si>
  <si>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</si>
  <si>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</si>
  <si>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</si>
  <si>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</si>
  <si>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</si>
  <si>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</si>
  <si>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</si>
  <si>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</si>
  <si>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</si>
  <si>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</si>
  <si>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</si>
  <si>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</si>
  <si>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</si>
  <si>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</si>
  <si>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</si>
  <si>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</si>
  <si>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</si>
  <si>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</si>
  <si>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</si>
  <si>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</si>
  <si>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</si>
  <si>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</si>
  <si>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</si>
  <si>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</si>
  <si>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</si>
  <si>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</si>
  <si>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</si>
  <si>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</si>
  <si>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</si>
  <si>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</si>
  <si>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</si>
  <si>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</si>
  <si>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</si>
  <si>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</si>
  <si>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</si>
  <si>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</si>
  <si>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</si>
  <si>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</si>
  <si>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</si>
  <si>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</si>
  <si>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</si>
  <si>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</si>
  <si>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</si>
  <si>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</si>
  <si>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</si>
  <si>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</si>
  <si>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</si>
  <si>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</si>
  <si>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</si>
  <si>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</si>
  <si>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</si>
  <si>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</si>
  <si>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</si>
  <si>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</si>
  <si>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</si>
  <si>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</si>
  <si>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</si>
  <si>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</si>
  <si>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</si>
  <si>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</si>
  <si>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</si>
  <si>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</si>
  <si>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</si>
  <si>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</si>
  <si>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</si>
  <si>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</si>
  <si>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</si>
  <si>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</si>
  <si>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</si>
  <si>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</si>
  <si>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</si>
  <si>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</si>
  <si>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</si>
  <si>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</si>
  <si>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</si>
  <si>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</si>
  <si>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</si>
  <si>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</si>
  <si>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</si>
  <si>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</si>
  <si>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</si>
  <si>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</si>
  <si>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</si>
  <si>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</si>
  <si>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</si>
  <si>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</si>
  <si>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</si>
  <si>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</si>
  <si>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</si>
  <si>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</si>
  <si>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</si>
  <si>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</si>
  <si>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</si>
  <si>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</si>
  <si>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</si>
  <si>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</si>
  <si>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</si>
  <si>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</si>
  <si>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</si>
  <si>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</si>
  <si>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</si>
  <si>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</si>
  <si>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</si>
  <si>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</si>
  <si>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</si>
  <si>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</si>
  <si>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</si>
  <si>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</si>
  <si>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</si>
  <si>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</si>
  <si>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</si>
  <si>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</si>
  <si>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</si>
  <si>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</si>
  <si>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</si>
  <si>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</si>
  <si>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</si>
  <si>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</si>
  <si>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</si>
  <si>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</si>
  <si>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</si>
  <si>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</si>
  <si>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</si>
  <si>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</si>
  <si>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</si>
  <si>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</si>
  <si>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</si>
  <si>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</si>
  <si>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</si>
  <si>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</si>
  <si>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</si>
  <si>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</si>
  <si>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</si>
  <si>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</si>
  <si>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</si>
  <si>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</si>
  <si>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</si>
  <si>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</si>
  <si>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</si>
  <si>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</si>
  <si>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</si>
  <si>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</si>
  <si>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</si>
  <si>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</si>
  <si>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</si>
  <si>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</si>
  <si>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</si>
  <si>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</si>
  <si>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</si>
  <si>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</si>
  <si>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</si>
  <si>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</si>
  <si>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</si>
  <si>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</si>
  <si>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</si>
  <si>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</si>
  <si>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</si>
  <si>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</si>
  <si>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</si>
  <si>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</si>
  <si>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</si>
  <si>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</si>
  <si>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</si>
  <si>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</si>
  <si>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</si>
  <si>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</si>
  <si>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</si>
  <si>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</si>
  <si>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</si>
  <si>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</si>
  <si>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</si>
  <si>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</si>
  <si>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</si>
  <si>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</si>
  <si>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</si>
  <si>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</si>
  <si>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</si>
  <si>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</si>
  <si>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</si>
  <si>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</si>
  <si>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</si>
  <si>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</si>
  <si>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</si>
  <si>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</si>
  <si>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</si>
  <si>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</si>
  <si>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</si>
  <si>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</si>
  <si>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</si>
  <si>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</si>
  <si>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</si>
  <si>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</si>
  <si>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</si>
  <si>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</si>
  <si>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</si>
  <si>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</si>
  <si>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</si>
  <si>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</si>
  <si>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</si>
  <si>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</si>
  <si>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</si>
  <si>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</si>
  <si>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</si>
  <si>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</si>
  <si>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</si>
  <si>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</si>
  <si>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</si>
  <si>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</si>
  <si>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</si>
  <si>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</si>
  <si>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</si>
  <si>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</si>
  <si>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</si>
  <si>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</si>
  <si>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</si>
  <si>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</si>
  <si>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</si>
  <si>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</si>
  <si>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</si>
  <si>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</si>
  <si>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</si>
  <si>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</si>
  <si>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</si>
  <si>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</si>
  <si>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</si>
  <si>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</si>
  <si>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</si>
  <si>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</si>
  <si>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</si>
  <si>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</si>
  <si>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</si>
  <si>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</si>
  <si>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</si>
  <si>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</si>
  <si>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</si>
  <si>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</si>
  <si>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</si>
  <si>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</si>
  <si>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</si>
  <si>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</si>
  <si>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</si>
  <si>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</si>
  <si>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</si>
  <si>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</si>
  <si>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</si>
  <si>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</si>
  <si>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</si>
  <si>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</si>
  <si>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</si>
  <si>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</si>
  <si>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</si>
  <si>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</si>
  <si>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</si>
  <si>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</si>
  <si>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</si>
  <si>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</si>
  <si>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</si>
  <si>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</si>
  <si>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</si>
  <si>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</si>
  <si>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</si>
  <si>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</si>
  <si>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</si>
  <si>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</si>
  <si>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</si>
  <si>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</si>
  <si>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</si>
  <si>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</si>
  <si>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</si>
  <si>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</si>
  <si>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</si>
  <si>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</si>
  <si>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</si>
  <si>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</si>
  <si>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</si>
  <si>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</si>
  <si>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</si>
  <si>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</si>
  <si>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</si>
  <si>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</si>
  <si>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</si>
  <si>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</si>
  <si>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</si>
  <si>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</si>
  <si>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</si>
  <si>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</si>
  <si>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</si>
  <si>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</si>
  <si>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</si>
  <si>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</si>
  <si>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</si>
  <si>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</si>
  <si>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</si>
  <si>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</si>
  <si>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</si>
  <si>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</si>
  <si>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</si>
  <si>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</si>
  <si>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</si>
  <si>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</si>
  <si>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</si>
  <si>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</si>
  <si>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</si>
  <si>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</si>
  <si>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</si>
  <si>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</si>
  <si>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</si>
  <si>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</si>
  <si>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</si>
  <si>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</si>
  <si>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</si>
  <si>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</si>
  <si>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</si>
  <si>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</si>
  <si>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</si>
  <si>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</si>
  <si>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</si>
  <si>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</si>
  <si>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</si>
  <si>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</si>
  <si>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</si>
  <si>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</si>
  <si>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</si>
  <si>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</si>
  <si>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</si>
  <si>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</si>
  <si>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</si>
  <si>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</si>
  <si>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</si>
  <si>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</si>
  <si>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</si>
  <si>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</si>
  <si>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</si>
  <si>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</si>
  <si>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</si>
  <si>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</si>
  <si>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</si>
  <si>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</si>
  <si>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</si>
  <si>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</si>
  <si>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</si>
  <si>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</si>
  <si>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</si>
  <si>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</si>
  <si>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</si>
  <si>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</si>
  <si>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</si>
  <si>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</si>
  <si>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</si>
  <si>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</si>
  <si>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</si>
  <si>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</si>
  <si>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</si>
  <si>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</si>
  <si>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</si>
  <si>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</si>
  <si>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</si>
  <si>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</si>
  <si>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</si>
  <si>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</si>
  <si>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</si>
  <si>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</si>
  <si>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</si>
  <si>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</si>
  <si>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</si>
  <si>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</si>
  <si>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</si>
  <si>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</si>
  <si>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</si>
  <si>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</si>
  <si>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</si>
  <si>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</si>
  <si>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</si>
  <si>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</si>
  <si>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</si>
  <si>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</si>
  <si>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</si>
  <si>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</si>
  <si>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</si>
  <si>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</si>
  <si>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</si>
  <si>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</si>
  <si>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</si>
  <si>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</si>
  <si>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</si>
  <si>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</si>
  <si>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</si>
  <si>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</si>
  <si>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</si>
  <si>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</si>
  <si>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</si>
  <si>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</si>
  <si>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</si>
  <si>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</si>
  <si>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</si>
  <si>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</si>
  <si>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</si>
  <si>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</si>
  <si>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</si>
  <si>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</si>
  <si>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</si>
  <si>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</si>
  <si>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</si>
  <si>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</si>
  <si>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</si>
  <si>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</si>
  <si>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</si>
  <si>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</si>
  <si>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</si>
  <si>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</si>
  <si>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</si>
  <si>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</si>
  <si>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</si>
  <si>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</si>
  <si>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</si>
  <si>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</si>
  <si>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</si>
  <si>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</si>
  <si>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</si>
  <si>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</si>
  <si>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</si>
  <si>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</si>
  <si>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</si>
  <si>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</si>
  <si>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</si>
  <si>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</si>
  <si>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</si>
  <si>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</si>
  <si>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</si>
  <si>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</si>
  <si>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</si>
  <si>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</si>
  <si>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</si>
  <si>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</si>
  <si>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</si>
  <si>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</si>
  <si>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</si>
  <si>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</si>
  <si>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</si>
  <si>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</si>
  <si>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</si>
  <si>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</si>
  <si>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</si>
  <si>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</si>
  <si>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</si>
  <si>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</si>
  <si>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</si>
  <si>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</si>
  <si>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</si>
  <si>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</si>
  <si>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</si>
  <si>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</si>
  <si>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</si>
  <si>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</si>
  <si>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</si>
  <si>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</si>
  <si>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</si>
  <si>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</si>
  <si>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</si>
  <si>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</si>
  <si>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</si>
  <si>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</si>
  <si>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</si>
  <si>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</si>
  <si>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</si>
  <si>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</si>
  <si>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</si>
  <si>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</si>
  <si>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</si>
  <si>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</si>
  <si>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</si>
  <si>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</si>
  <si>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</si>
  <si>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</si>
  <si>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</si>
  <si>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</si>
  <si>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</si>
  <si>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</si>
  <si>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</si>
  <si>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</si>
  <si>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</si>
  <si>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</si>
  <si>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</si>
  <si>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</si>
  <si>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</si>
  <si>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</si>
  <si>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</si>
  <si>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</si>
  <si>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</si>
  <si>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</si>
  <si>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</si>
  <si>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</si>
  <si>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</si>
  <si>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</si>
  <si>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</si>
  <si>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</si>
  <si>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</si>
  <si>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</si>
  <si>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</si>
  <si>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</si>
  <si>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</si>
  <si>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</si>
  <si>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</si>
  <si>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</si>
  <si>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</si>
  <si>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</si>
  <si>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</si>
  <si>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</si>
  <si>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</si>
  <si>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</si>
  <si>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</si>
  <si>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</si>
  <si>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</si>
  <si>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</si>
  <si>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</si>
  <si>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</si>
  <si>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</si>
  <si>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</si>
  <si>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</si>
  <si>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</si>
  <si>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</si>
  <si>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</si>
  <si>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</si>
  <si>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</si>
  <si>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</si>
  <si>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</si>
  <si>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</si>
  <si>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</si>
  <si>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</si>
  <si>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</si>
  <si>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</si>
  <si>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</si>
  <si>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</si>
  <si>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</si>
  <si>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</si>
  <si>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</si>
  <si>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</si>
  <si>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</si>
  <si>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</si>
  <si>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</si>
  <si>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</si>
  <si>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</si>
  <si>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</si>
  <si>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</si>
  <si>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</si>
  <si>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</si>
  <si>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</si>
  <si>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</si>
  <si>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</si>
  <si>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</si>
  <si>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</si>
  <si>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</si>
  <si>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</si>
  <si>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</si>
  <si>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</si>
  <si>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</si>
  <si>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</si>
  <si>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</si>
  <si>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</si>
  <si>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</si>
  <si>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</si>
  <si>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</si>
  <si>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</si>
  <si>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</si>
  <si>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</si>
  <si>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</si>
  <si>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</si>
  <si>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</si>
  <si>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</si>
  <si>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</si>
  <si>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</si>
  <si>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</si>
  <si>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</si>
  <si>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</si>
  <si>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</si>
  <si>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</si>
  <si>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</si>
  <si>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</si>
  <si>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</si>
  <si>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</si>
  <si>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</si>
  <si>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</si>
  <si>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</si>
  <si>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</si>
  <si>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</si>
  <si>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</si>
  <si>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</si>
  <si>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</si>
  <si>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</si>
  <si>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</si>
  <si>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</si>
  <si>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</si>
  <si>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</si>
  <si>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</si>
  <si>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</si>
  <si>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</si>
  <si>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</si>
  <si>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</si>
  <si>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</si>
  <si>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</si>
  <si>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</si>
  <si>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</si>
  <si>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</si>
  <si>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</si>
  <si>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</si>
  <si>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</si>
  <si>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</si>
  <si>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</si>
  <si>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</si>
  <si>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</si>
  <si>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</si>
  <si>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</si>
  <si>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</si>
  <si>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</si>
  <si>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</si>
  <si>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</si>
  <si>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</si>
  <si>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</si>
  <si>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</si>
  <si>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</si>
  <si>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</si>
  <si>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</si>
  <si>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</si>
  <si>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</si>
  <si>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</si>
  <si>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</si>
  <si>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</si>
  <si>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</si>
  <si>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</si>
  <si>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</si>
  <si>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</si>
  <si>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</si>
  <si>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</si>
  <si>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</si>
  <si>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</si>
  <si>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</si>
  <si>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</si>
  <si>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</si>
  <si>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</si>
  <si>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</si>
  <si>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</si>
  <si>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</si>
  <si>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</si>
  <si>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</si>
  <si>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</si>
  <si>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</si>
  <si>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</si>
  <si>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</si>
  <si>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</si>
  <si>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</si>
  <si>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</si>
  <si>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</si>
  <si>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</si>
  <si>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</si>
  <si>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</si>
  <si>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</si>
  <si>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</si>
  <si>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</si>
  <si>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</si>
  <si>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</si>
  <si>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</si>
  <si>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</si>
  <si>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</si>
  <si>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</si>
  <si>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</si>
  <si>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</si>
  <si>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</si>
  <si>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</si>
  <si>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</si>
  <si>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</si>
  <si>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</si>
  <si>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</si>
  <si>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</si>
  <si>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</si>
  <si>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</si>
  <si>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</si>
  <si>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</si>
  <si>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</si>
  <si>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</si>
  <si>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</si>
  <si>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</si>
  <si>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</si>
  <si>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</si>
  <si>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</si>
  <si>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</si>
  <si>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</si>
  <si>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</si>
  <si>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</si>
  <si>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</si>
  <si>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</si>
  <si>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</si>
  <si>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</si>
  <si>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</si>
  <si>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</si>
  <si>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</si>
  <si>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</si>
  <si>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</si>
  <si>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</si>
  <si>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</si>
  <si>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</si>
  <si>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</si>
  <si>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</si>
  <si>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</si>
  <si>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</si>
  <si>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</si>
  <si>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</si>
  <si>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</si>
  <si>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</si>
  <si>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</si>
  <si>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</si>
  <si>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</si>
  <si>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</si>
  <si>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</si>
  <si>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</si>
  <si>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</si>
  <si>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</si>
  <si>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</si>
  <si>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</si>
  <si>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</si>
  <si>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</si>
  <si>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</si>
  <si>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</si>
  <si>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</si>
  <si>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</si>
  <si>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</si>
  <si>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</si>
  <si>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</si>
  <si>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</si>
  <si>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</si>
  <si>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</si>
  <si>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</si>
  <si>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</si>
  <si>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</si>
  <si>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</si>
  <si>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</si>
  <si>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</si>
  <si>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</si>
  <si>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</si>
  <si>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</si>
  <si>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</si>
  <si>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</si>
  <si>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</si>
  <si>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</si>
  <si>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</si>
  <si>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</si>
  <si>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</si>
  <si>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</si>
  <si>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</si>
  <si>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</si>
  <si>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</si>
  <si>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</si>
  <si>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</si>
  <si>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</si>
  <si>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</si>
  <si>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</si>
  <si>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</si>
  <si>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</si>
  <si>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</si>
  <si>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</si>
  <si>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</si>
  <si>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</si>
  <si>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</si>
  <si>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</si>
  <si>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</si>
  <si>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</si>
  <si>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</si>
  <si>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</si>
  <si>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</si>
  <si>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</si>
  <si>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</si>
  <si>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</si>
  <si>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</si>
  <si>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</si>
  <si>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</si>
  <si>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</si>
  <si>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</si>
  <si>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</si>
  <si>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</si>
  <si>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</si>
  <si>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</si>
  <si>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</si>
  <si>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</si>
  <si>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</si>
  <si>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</si>
  <si>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</si>
  <si>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</si>
  <si>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</si>
  <si>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</si>
  <si>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</si>
  <si>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</si>
  <si>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</si>
  <si>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</si>
  <si>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</si>
  <si>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</si>
  <si>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</si>
  <si>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</si>
  <si>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</si>
  <si>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</si>
  <si>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</si>
  <si>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</si>
  <si>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</si>
  <si>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</si>
  <si>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</si>
  <si>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</si>
  <si>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</si>
  <si>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</si>
  <si>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</si>
  <si>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</si>
  <si>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</si>
  <si>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</si>
  <si>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</si>
  <si>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</si>
  <si>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</si>
  <si>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</si>
  <si>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</si>
  <si>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</si>
  <si>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</si>
  <si>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</si>
  <si>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</si>
  <si>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</si>
  <si>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</si>
  <si>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</si>
  <si>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</si>
  <si>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</si>
  <si>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</si>
  <si>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</si>
  <si>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</si>
  <si>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</si>
  <si>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</si>
  <si>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</si>
  <si>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</si>
  <si>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</si>
  <si>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</si>
  <si>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</si>
  <si>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</si>
  <si>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</si>
  <si>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</si>
  <si>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</si>
  <si>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</si>
  <si>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</si>
  <si>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</si>
  <si>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</si>
  <si>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</si>
  <si>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</si>
  <si>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</si>
  <si>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</si>
  <si>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</si>
  <si>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</si>
  <si>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</si>
  <si>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</si>
  <si>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</si>
  <si>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</si>
  <si>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</si>
  <si>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</si>
  <si>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</si>
  <si>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</si>
  <si>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</si>
  <si>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</si>
  <si>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</si>
  <si>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</si>
  <si>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</si>
  <si>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</si>
  <si>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</si>
  <si>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</si>
  <si>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</si>
  <si>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</si>
  <si>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</si>
  <si>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</si>
  <si>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</si>
  <si>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</si>
  <si>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</si>
  <si>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</si>
  <si>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</si>
  <si>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</si>
  <si>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</si>
  <si>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</si>
  <si>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</si>
  <si>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</si>
  <si>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</si>
  <si>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</si>
  <si>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</si>
  <si>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</si>
  <si>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</si>
  <si>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</si>
  <si>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</si>
  <si>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</si>
  <si>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</si>
  <si>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</si>
  <si>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</si>
  <si>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</si>
  <si>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</si>
  <si>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</si>
  <si>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</si>
  <si>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</si>
  <si>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</si>
  <si>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</si>
  <si>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</si>
  <si>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</si>
  <si>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</si>
  <si>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</si>
  <si>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</si>
  <si>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</si>
  <si>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</si>
  <si>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</si>
  <si>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</si>
  <si>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</si>
  <si>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</si>
  <si>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</si>
  <si>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</si>
  <si>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</si>
  <si>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</si>
  <si>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</si>
  <si>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</si>
  <si>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</si>
  <si>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</si>
  <si>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</si>
  <si>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</si>
  <si>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</si>
  <si>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</si>
  <si>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</si>
  <si>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</si>
  <si>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</si>
  <si>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</si>
  <si>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</si>
  <si>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</si>
  <si>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</si>
  <si>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</si>
  <si>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</si>
  <si>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</si>
  <si>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</si>
  <si>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</si>
  <si>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</si>
  <si>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</si>
  <si>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</si>
  <si>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</si>
  <si>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</si>
  <si>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</si>
  <si>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</si>
  <si>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</si>
  <si>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</si>
  <si>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</si>
  <si>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</si>
  <si>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</si>
  <si>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</si>
  <si>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</si>
  <si>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</si>
  <si>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</si>
  <si>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</si>
  <si>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</si>
  <si>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</si>
  <si>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</si>
  <si>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</si>
  <si>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</si>
  <si>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</si>
  <si>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</si>
  <si>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</si>
  <si>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</si>
  <si>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</si>
  <si>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</si>
  <si>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</si>
  <si>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</si>
  <si>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</si>
  <si>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</si>
  <si>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</si>
  <si>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</si>
  <si>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</si>
  <si>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</si>
  <si>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</si>
  <si>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</si>
  <si>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</si>
  <si>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</si>
  <si>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</si>
  <si>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</si>
  <si>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</si>
  <si>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</si>
  <si>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</si>
  <si>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</si>
  <si>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</si>
  <si>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</si>
  <si>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</si>
  <si>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</si>
  <si>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</si>
  <si>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</si>
  <si>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</si>
  <si>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</si>
  <si>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</si>
  <si>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</si>
  <si>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</si>
  <si>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</si>
  <si>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</si>
  <si>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</si>
  <si>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</si>
  <si>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</si>
  <si>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</si>
  <si>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</si>
  <si>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</si>
  <si>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</si>
  <si>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</si>
  <si>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</si>
  <si>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</si>
  <si>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</si>
  <si>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</si>
  <si>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</si>
  <si>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</si>
  <si>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</si>
  <si>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</si>
  <si>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</si>
  <si>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</si>
  <si>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</si>
  <si>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</si>
  <si>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</si>
  <si>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</si>
  <si>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</si>
  <si>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</si>
  <si>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</si>
  <si>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</si>
  <si>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</si>
  <si>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</si>
  <si>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</si>
  <si>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</si>
  <si>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</si>
  <si>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</si>
  <si>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</si>
  <si>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</si>
  <si>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</si>
  <si>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</si>
  <si>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</si>
  <si>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</si>
  <si>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</si>
  <si>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</si>
  <si>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</si>
  <si>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</si>
  <si>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</si>
  <si>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</si>
  <si>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</si>
  <si>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</si>
  <si>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</si>
  <si>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</si>
  <si>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</si>
  <si>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</si>
  <si>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</si>
  <si>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</si>
  <si>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</si>
  <si>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</si>
  <si>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</si>
  <si>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</si>
  <si>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</si>
  <si>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</si>
  <si>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</si>
  <si>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</si>
  <si>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</si>
  <si>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</si>
  <si>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</si>
  <si>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</si>
  <si>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</si>
  <si>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</si>
  <si>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</si>
  <si>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</si>
  <si>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</si>
  <si>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</si>
  <si>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</si>
  <si>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</si>
  <si>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</si>
  <si>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</si>
  <si>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</si>
  <si>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</si>
  <si>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</si>
  <si>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</si>
  <si>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</si>
  <si>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</si>
  <si>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</si>
  <si>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</si>
  <si>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</si>
  <si>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</si>
  <si>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</si>
  <si>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</si>
  <si>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</si>
  <si>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</si>
  <si>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</si>
  <si>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</si>
  <si>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</si>
  <si>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</si>
  <si>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</si>
  <si>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</si>
  <si>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</si>
  <si>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</si>
  <si>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</si>
  <si>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</si>
  <si>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</si>
  <si>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</si>
  <si>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</si>
  <si>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</si>
  <si>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</si>
  <si>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</si>
  <si>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</si>
  <si>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</si>
  <si>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</si>
  <si>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</si>
  <si>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</si>
  <si>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</si>
  <si>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</si>
  <si>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</si>
  <si>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</si>
  <si>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</si>
  <si>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</si>
  <si>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</si>
  <si>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</si>
  <si>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</si>
  <si>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</si>
  <si>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</si>
  <si>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</si>
  <si>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</si>
  <si>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</si>
  <si>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</si>
  <si>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</si>
  <si>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</si>
  <si>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</si>
  <si>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</si>
  <si>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</si>
  <si>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</si>
  <si>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</si>
  <si>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</si>
  <si>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</si>
  <si>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</si>
  <si>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</si>
  <si>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</si>
  <si>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</si>
  <si>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</si>
  <si>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</si>
  <si>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</si>
  <si>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</si>
  <si>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</si>
  <si>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</si>
  <si>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</si>
  <si>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</si>
  <si>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</si>
  <si>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</si>
  <si>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</si>
  <si>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</si>
  <si>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</si>
  <si>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</si>
  <si>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</si>
  <si>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</si>
  <si>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</si>
  <si>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</si>
  <si>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</si>
  <si>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</si>
  <si>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</si>
  <si>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</si>
  <si>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</si>
  <si>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</si>
  <si>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</si>
  <si>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</si>
  <si>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</si>
  <si>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</si>
  <si>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</si>
  <si>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</si>
  <si>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</si>
  <si>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</si>
  <si>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</si>
  <si>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</si>
  <si>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</si>
  <si>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</si>
  <si>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</si>
  <si>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</si>
  <si>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</si>
  <si>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</si>
  <si>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</si>
  <si>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</si>
  <si>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</si>
  <si>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</si>
  <si>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</si>
  <si>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</si>
  <si>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</si>
  <si>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</si>
  <si>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</si>
  <si>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</si>
  <si>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</si>
  <si>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</si>
  <si>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</si>
  <si>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</si>
  <si>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</si>
  <si>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</si>
  <si>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</si>
  <si>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</si>
  <si>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</si>
  <si>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</si>
  <si>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</si>
  <si>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</si>
  <si>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</si>
  <si>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</si>
  <si>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</si>
  <si>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</si>
  <si>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</si>
  <si>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</si>
  <si>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</si>
  <si>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</si>
  <si>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</si>
  <si>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</si>
  <si>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</si>
  <si>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</si>
  <si>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</si>
  <si>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</si>
  <si>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</si>
  <si>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</si>
  <si>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</si>
  <si>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</si>
  <si>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</si>
  <si>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</si>
  <si>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</si>
  <si>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</si>
  <si>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</si>
  <si>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</si>
  <si>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</si>
  <si>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</si>
  <si>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</si>
  <si>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</si>
  <si>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</si>
  <si>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</si>
  <si>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</si>
  <si>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</si>
  <si>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</si>
  <si>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</si>
  <si>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</si>
  <si>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</si>
  <si>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</si>
  <si>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</si>
  <si>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</si>
  <si>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</si>
  <si>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</si>
  <si>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</si>
  <si>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</si>
  <si>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</si>
  <si>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</si>
  <si>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</si>
  <si>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</si>
  <si>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</si>
  <si>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</si>
  <si>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</si>
  <si>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</si>
  <si>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</si>
  <si>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</si>
  <si>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</si>
  <si>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</si>
  <si>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</si>
  <si>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</si>
  <si>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</si>
  <si>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</si>
  <si>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</si>
  <si>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</si>
  <si>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</si>
  <si>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</si>
  <si>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</si>
  <si>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</si>
  <si>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</si>
  <si>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</si>
  <si>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</si>
  <si>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</si>
  <si>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</si>
  <si>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</si>
  <si>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</si>
  <si>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</si>
  <si>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</si>
  <si>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</si>
  <si>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</si>
  <si>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</si>
  <si>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</si>
  <si>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</si>
  <si>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</si>
  <si>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</si>
  <si>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</si>
  <si>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</si>
  <si>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</si>
  <si>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</si>
  <si>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</si>
  <si>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</si>
  <si>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</si>
  <si>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</si>
  <si>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</si>
  <si>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</si>
  <si>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</si>
  <si>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</si>
  <si>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</si>
  <si>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</si>
  <si>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</si>
  <si>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</si>
  <si>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</si>
  <si>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</si>
  <si>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</si>
  <si>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</si>
  <si>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</si>
  <si>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</si>
  <si>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</si>
  <si>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</si>
  <si>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</si>
  <si>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</si>
  <si>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</si>
  <si>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</si>
  <si>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</si>
  <si>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</si>
  <si>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</si>
  <si>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</si>
  <si>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</si>
  <si>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</si>
  <si>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</si>
  <si>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</si>
  <si>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</si>
  <si>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</si>
  <si>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</si>
  <si>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</si>
  <si>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</si>
  <si>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</si>
  <si>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</si>
  <si>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</si>
  <si>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</si>
  <si>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</si>
  <si>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</si>
  <si>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</si>
  <si>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</si>
  <si>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</si>
  <si>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</si>
  <si>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</si>
  <si>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</si>
  <si>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</si>
  <si>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</si>
  <si>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</si>
  <si>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</si>
  <si>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</si>
  <si>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</si>
  <si>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</si>
  <si>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</si>
  <si>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</si>
  <si>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</si>
  <si>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</si>
  <si>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</si>
  <si>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</si>
  <si>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</si>
  <si>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</si>
  <si>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</si>
  <si>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</si>
  <si>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</si>
  <si>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</si>
  <si>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</si>
  <si>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</si>
  <si>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</si>
  <si>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</si>
  <si>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</si>
  <si>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</si>
  <si>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</si>
  <si>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</si>
  <si>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</si>
  <si>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</si>
  <si>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</si>
  <si>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</si>
  <si>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</si>
  <si>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</si>
  <si>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</si>
  <si>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</si>
  <si>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</si>
  <si>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</si>
  <si>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</si>
  <si>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</si>
  <si>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</si>
  <si>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</si>
  <si>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</si>
  <si>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</si>
  <si>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</si>
  <si>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</si>
  <si>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</si>
  <si>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</si>
  <si>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</si>
  <si>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</si>
  <si>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</si>
  <si>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</si>
  <si>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</si>
  <si>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</si>
  <si>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</si>
  <si>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</si>
  <si>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</si>
  <si>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</si>
  <si>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</si>
  <si>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</si>
  <si>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</si>
  <si>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</si>
  <si>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</si>
  <si>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</si>
  <si>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</si>
  <si>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</si>
  <si>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</si>
  <si>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</si>
  <si>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</si>
  <si>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</si>
  <si>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</si>
  <si>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</si>
  <si>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</si>
  <si>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</si>
  <si>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</si>
  <si>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</si>
  <si>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</si>
  <si>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</si>
  <si>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</si>
  <si>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</si>
  <si>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</si>
  <si>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</si>
  <si>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</si>
  <si>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</si>
  <si>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</si>
  <si>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</si>
  <si>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</si>
  <si>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</si>
  <si>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</si>
  <si>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</si>
  <si>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</si>
  <si>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</si>
  <si>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</si>
  <si>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</si>
  <si>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</si>
  <si>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</si>
  <si>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</si>
  <si>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</si>
  <si>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</si>
  <si>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</si>
  <si>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</si>
  <si>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</si>
  <si>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</si>
  <si>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</si>
  <si>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</si>
  <si>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</si>
  <si>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</si>
  <si>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</si>
  <si>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</si>
  <si>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</si>
  <si>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</si>
  <si>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</si>
  <si>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</si>
  <si>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</si>
  <si>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</si>
  <si>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</si>
  <si>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</si>
  <si>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</si>
  <si>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</si>
  <si>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</si>
  <si>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</si>
  <si>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</si>
  <si>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</si>
  <si>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</si>
  <si>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</si>
  <si>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</si>
  <si>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</si>
  <si>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</si>
  <si>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</si>
  <si>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</si>
  <si>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</si>
  <si>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</si>
  <si>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</si>
  <si>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</si>
  <si>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</si>
  <si>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</si>
  <si>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</si>
  <si>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</si>
  <si>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</si>
  <si>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</si>
  <si>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</si>
  <si>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</si>
  <si>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</si>
  <si>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</si>
  <si>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</si>
  <si>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</si>
  <si>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</si>
  <si>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</si>
  <si>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</si>
  <si>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</si>
  <si>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</si>
  <si>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</si>
  <si>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</si>
  <si>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</si>
  <si>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</si>
  <si>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</si>
  <si>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</si>
  <si>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</si>
  <si>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</si>
  <si>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</si>
  <si>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</si>
  <si>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</si>
  <si>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</si>
  <si>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</si>
  <si>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</si>
  <si>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</si>
  <si>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</si>
  <si>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</si>
  <si>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</si>
  <si>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</si>
  <si>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</si>
  <si>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</si>
  <si>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</si>
  <si>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</si>
  <si>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</si>
  <si>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</si>
  <si>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</si>
  <si>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</si>
  <si>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</si>
  <si>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</si>
  <si>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</si>
  <si>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</si>
  <si>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</si>
  <si>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</si>
  <si>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</si>
  <si>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</si>
  <si>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</si>
  <si>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</si>
  <si>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</si>
  <si>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</si>
  <si>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</si>
  <si>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</si>
  <si>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</si>
  <si>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</si>
  <si>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</si>
  <si>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</si>
  <si>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</si>
  <si>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</si>
  <si>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</si>
  <si>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</si>
  <si>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</si>
  <si>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</si>
  <si>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</si>
  <si>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</si>
  <si>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</si>
  <si>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</si>
  <si>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</si>
  <si>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</si>
  <si>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</si>
  <si>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</si>
  <si>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</si>
  <si>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</si>
  <si>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</si>
  <si>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</si>
  <si>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</si>
  <si>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</si>
  <si>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</si>
  <si>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</si>
  <si>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</si>
  <si>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</si>
  <si>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</si>
  <si>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</si>
  <si>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</si>
  <si>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</si>
  <si>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</si>
  <si>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</si>
  <si>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</si>
  <si>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</si>
  <si>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</si>
  <si>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</si>
  <si>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</si>
  <si>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</si>
  <si>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</si>
  <si>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</si>
  <si>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</si>
  <si>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</si>
  <si>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</si>
  <si>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</si>
  <si>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</si>
  <si>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</si>
  <si>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</si>
  <si>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</si>
  <si>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</si>
  <si>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</si>
  <si>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</si>
  <si>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</si>
  <si>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</si>
  <si>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</si>
  <si>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</si>
  <si>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</si>
  <si>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</si>
  <si>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</si>
  <si>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</si>
  <si>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</si>
  <si>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</si>
  <si>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</si>
  <si>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</si>
  <si>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</si>
  <si>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</si>
  <si>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</si>
  <si>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</si>
  <si>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</si>
  <si>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</si>
  <si>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</si>
  <si>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</si>
  <si>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</si>
  <si>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</si>
  <si>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</si>
  <si>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</si>
  <si>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</si>
  <si>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</si>
  <si>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</si>
  <si>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</si>
  <si>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</si>
  <si>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</si>
  <si>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</si>
  <si>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</si>
  <si>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</si>
  <si>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</si>
  <si>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</si>
  <si>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</si>
  <si>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</si>
  <si>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</si>
  <si>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</si>
  <si>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</si>
  <si>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</si>
  <si>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</si>
  <si>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</si>
  <si>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</si>
  <si>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</si>
  <si>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</si>
  <si>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</si>
  <si>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</si>
  <si>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</si>
  <si>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</si>
  <si>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</si>
  <si>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</si>
  <si>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</si>
  <si>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</si>
  <si>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</si>
  <si>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</si>
  <si>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</si>
  <si>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</si>
  <si>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</si>
  <si>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</si>
  <si>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</si>
  <si>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</si>
  <si>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</si>
  <si>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</si>
  <si>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</si>
  <si>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</si>
  <si>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</si>
  <si>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</si>
  <si>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</si>
  <si>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</si>
  <si>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</si>
  <si>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</si>
  <si>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</si>
  <si>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</si>
  <si>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</si>
  <si>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</si>
  <si>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</si>
  <si>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</si>
  <si>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</si>
  <si>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</si>
  <si>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</si>
  <si>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</si>
  <si>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</si>
  <si>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</si>
  <si>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</si>
  <si>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</si>
  <si>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</si>
  <si>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</si>
  <si>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</si>
  <si>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</si>
  <si>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</si>
  <si>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</si>
  <si>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</si>
  <si>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</si>
  <si>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</si>
  <si>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</si>
  <si>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</si>
  <si>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</si>
  <si>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</si>
  <si>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</si>
  <si>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</si>
  <si>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</si>
  <si>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</si>
  <si>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</si>
  <si>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</si>
  <si>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</si>
  <si>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</si>
  <si>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</si>
  <si>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</si>
  <si>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</si>
  <si>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</si>
  <si>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</si>
  <si>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</si>
  <si>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</si>
  <si>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</si>
  <si>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</si>
  <si>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</si>
  <si>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</si>
  <si>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</si>
  <si>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</si>
  <si>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</si>
  <si>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</si>
  <si>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</si>
  <si>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</si>
  <si>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</si>
  <si>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</si>
  <si>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</si>
  <si>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</si>
  <si>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</si>
  <si>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</si>
  <si>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</si>
  <si>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</si>
  <si>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</si>
  <si>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</si>
  <si>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</si>
  <si>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</si>
  <si>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</si>
  <si>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</si>
  <si>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</si>
  <si>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</si>
  <si>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</si>
  <si>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</si>
  <si>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</si>
  <si>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</si>
  <si>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</si>
  <si>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</si>
  <si>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</si>
  <si>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</si>
  <si>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</si>
  <si>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</si>
  <si>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</si>
  <si>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</si>
  <si>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</si>
  <si>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</si>
  <si>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</si>
  <si>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</si>
  <si>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</si>
  <si>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</si>
  <si>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</si>
  <si>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</si>
  <si>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</si>
  <si>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</si>
  <si>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</si>
  <si>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</si>
  <si>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</si>
  <si>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</si>
  <si>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</si>
  <si>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</si>
  <si>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</si>
  <si>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</si>
  <si>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</si>
  <si>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</si>
  <si>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</si>
  <si>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</si>
  <si>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</si>
  <si>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</si>
  <si>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</si>
  <si>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</si>
  <si>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</si>
  <si>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</si>
  <si>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</si>
  <si>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</si>
  <si>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</si>
  <si>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</si>
  <si>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</si>
  <si>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</si>
  <si>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</si>
  <si>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</si>
  <si>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</si>
  <si>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</si>
  <si>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</si>
  <si>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</si>
  <si>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</si>
  <si>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</si>
  <si>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</si>
  <si>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</si>
  <si>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</si>
  <si>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</si>
  <si>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</si>
  <si>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</si>
  <si>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</si>
  <si>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</si>
  <si>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</si>
  <si>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</si>
  <si>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</si>
  <si>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</si>
  <si>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</si>
  <si>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</si>
  <si>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</si>
  <si>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</si>
  <si>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</si>
  <si>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</si>
  <si>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</si>
  <si>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</si>
  <si>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</si>
  <si>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</si>
  <si>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</si>
  <si>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</si>
  <si>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</si>
  <si>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</si>
  <si>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</si>
  <si>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</si>
  <si>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</si>
  <si>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</si>
  <si>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</si>
  <si>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</si>
  <si>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</si>
  <si>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</si>
  <si>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</si>
  <si>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</si>
  <si>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</si>
  <si>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</si>
  <si>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</si>
  <si>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</si>
  <si>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</si>
  <si>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</si>
  <si>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</si>
  <si>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</si>
  <si>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</si>
  <si>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</si>
  <si>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</si>
  <si>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</si>
  <si>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</si>
  <si>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</si>
  <si>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</si>
  <si>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</si>
  <si>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</si>
  <si>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</si>
  <si>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</si>
  <si>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</si>
  <si>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</si>
  <si>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</si>
  <si>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</si>
  <si>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</si>
  <si>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</si>
  <si>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</si>
  <si>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</si>
  <si>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</si>
  <si>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</si>
  <si>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</si>
  <si>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</si>
  <si>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</si>
  <si>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</si>
  <si>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</si>
  <si>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</si>
  <si>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</si>
  <si>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</si>
  <si>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</si>
  <si>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</si>
  <si>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</si>
  <si>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</si>
  <si>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</si>
  <si>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</si>
  <si>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</si>
  <si>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</si>
  <si>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</si>
  <si>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</si>
  <si>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</si>
  <si>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</si>
  <si>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</si>
  <si>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</si>
  <si>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</si>
  <si>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</si>
  <si>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</si>
  <si>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</si>
  <si>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</si>
  <si>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</si>
  <si>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</si>
  <si>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</si>
  <si>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</si>
  <si>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</si>
  <si>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</si>
  <si>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</si>
  <si>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</si>
  <si>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</si>
  <si>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</si>
  <si>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</si>
  <si>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</si>
  <si>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</si>
  <si>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</si>
  <si>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</si>
  <si>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</si>
  <si>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</si>
  <si>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</si>
  <si>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</si>
  <si>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</si>
  <si>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</si>
  <si>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</si>
  <si>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</si>
  <si>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</si>
  <si>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</si>
  <si>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</si>
  <si>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</si>
  <si>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</si>
  <si>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</si>
  <si>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</si>
  <si>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</si>
  <si>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</si>
  <si>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</si>
  <si>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</si>
  <si>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</si>
  <si>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</si>
  <si>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</si>
  <si>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</si>
  <si>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</si>
  <si>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</si>
  <si>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</si>
  <si>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</si>
  <si>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</si>
  <si>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</si>
  <si>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</si>
  <si>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</si>
  <si>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</si>
  <si>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</si>
  <si>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</si>
  <si>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</si>
  <si>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</si>
  <si>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</si>
  <si>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</si>
  <si>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</si>
  <si>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</si>
  <si>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</si>
  <si>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</si>
  <si>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</si>
  <si>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</si>
  <si>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</si>
  <si>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</si>
  <si>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</si>
  <si>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</si>
  <si>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</si>
  <si>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</si>
  <si>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</si>
  <si>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</si>
  <si>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</si>
  <si>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</si>
  <si>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</si>
  <si>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</si>
  <si>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</si>
  <si>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</si>
  <si>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</si>
  <si>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</si>
  <si>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</si>
  <si>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</si>
  <si>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</si>
  <si>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</si>
  <si>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</si>
  <si>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</si>
  <si>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</si>
  <si>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</si>
  <si>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</si>
  <si>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</si>
  <si>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</si>
  <si>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</si>
  <si>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</si>
  <si>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</si>
  <si>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</si>
  <si>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</si>
  <si>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</si>
  <si>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</si>
  <si>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</si>
  <si>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</si>
  <si>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</si>
  <si>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</si>
  <si>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</si>
  <si>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</si>
  <si>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</si>
  <si>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</si>
  <si>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</si>
  <si>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</si>
  <si>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</si>
  <si>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</si>
  <si>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</si>
  <si>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</si>
  <si>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</si>
  <si>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</si>
  <si>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</si>
  <si>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</si>
  <si>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</si>
  <si>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</si>
  <si>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</si>
  <si>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</si>
  <si>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</si>
  <si>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</si>
  <si>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</si>
  <si>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</si>
  <si>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</si>
  <si>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</si>
  <si>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</si>
  <si>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</si>
  <si>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</si>
  <si>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</si>
  <si>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</si>
  <si>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</si>
  <si>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</si>
  <si>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</si>
  <si>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</si>
  <si>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</si>
  <si>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</si>
  <si>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</si>
  <si>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</si>
  <si>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</si>
  <si>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</si>
  <si>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</si>
  <si>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</si>
  <si>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</si>
  <si>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</si>
  <si>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</si>
  <si>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</si>
  <si>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</si>
  <si>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</si>
  <si>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</si>
  <si>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</si>
  <si>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</si>
  <si>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</si>
  <si>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</si>
  <si>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</si>
  <si>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</si>
  <si>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</si>
  <si>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</si>
  <si>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</si>
  <si>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</si>
  <si>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</si>
  <si>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</si>
  <si>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</si>
  <si>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</si>
  <si>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</si>
  <si>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</si>
  <si>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</si>
  <si>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</si>
  <si>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</si>
  <si>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</si>
  <si>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</si>
  <si>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</si>
  <si>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</si>
  <si>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</si>
  <si>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</si>
  <si>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</si>
  <si>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</si>
  <si>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</si>
  <si>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</si>
  <si>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</si>
  <si>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</si>
  <si>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</si>
  <si>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</si>
  <si>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</si>
  <si>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</si>
  <si>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</si>
  <si>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</si>
  <si>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</si>
  <si>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</si>
  <si>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</si>
  <si>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</si>
  <si>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</si>
  <si>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</si>
  <si>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</si>
  <si>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</si>
  <si>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</si>
  <si>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</si>
  <si>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</si>
  <si>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</si>
  <si>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</si>
  <si>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</si>
  <si>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</si>
  <si>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</si>
  <si>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</si>
  <si>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</si>
  <si>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</si>
  <si>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</si>
  <si>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</si>
  <si>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</si>
  <si>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</si>
  <si>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</si>
  <si>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</si>
  <si>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</si>
  <si>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</si>
  <si>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</si>
  <si>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</si>
  <si>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</si>
  <si>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</si>
  <si>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</si>
  <si>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</si>
  <si>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</si>
  <si>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</si>
  <si>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</si>
  <si>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</si>
  <si>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</si>
  <si>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</si>
  <si>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</si>
  <si>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</si>
  <si>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</si>
  <si>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</si>
  <si>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</si>
  <si>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</si>
  <si>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</si>
  <si>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</si>
  <si>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</si>
  <si>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</si>
  <si>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</si>
  <si>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</si>
  <si>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</si>
  <si>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</si>
  <si>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</si>
  <si>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</si>
  <si>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</si>
  <si>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</si>
  <si>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</si>
  <si>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</si>
  <si>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</si>
  <si>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</si>
  <si>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</si>
  <si>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</si>
  <si>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</si>
  <si>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</si>
  <si>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</si>
  <si>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</si>
  <si>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</si>
  <si>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</si>
  <si>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</si>
  <si>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</si>
  <si>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</si>
  <si>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</si>
  <si>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</si>
  <si>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</si>
  <si>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</si>
  <si>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</si>
  <si>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</si>
  <si>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</si>
  <si>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</si>
  <si>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</si>
  <si>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</si>
  <si>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</si>
  <si>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</si>
  <si>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</si>
  <si>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</si>
  <si>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</si>
  <si>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</si>
  <si>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</si>
  <si>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</si>
  <si>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</si>
  <si>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</si>
  <si>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</si>
  <si>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</si>
  <si>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</si>
  <si>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</si>
  <si>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</si>
  <si>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</si>
  <si>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</si>
  <si>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</si>
  <si>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</si>
  <si>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</si>
  <si>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</si>
  <si>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</si>
  <si>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</si>
  <si>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</si>
  <si>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</si>
  <si>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</si>
  <si>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</si>
  <si>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</si>
  <si>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</si>
  <si>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</si>
  <si>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</si>
  <si>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</si>
  <si>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</si>
  <si>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</si>
  <si>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</si>
  <si>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</si>
  <si>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</si>
  <si>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</si>
  <si>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</si>
  <si>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</si>
  <si>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</si>
  <si>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</si>
  <si>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</si>
  <si>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</si>
  <si>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</si>
  <si>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</si>
  <si>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</si>
  <si>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</si>
  <si>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</si>
  <si>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</si>
  <si>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</si>
  <si>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</si>
  <si>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</si>
  <si>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</si>
  <si>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</si>
  <si>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</si>
  <si>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</si>
  <si>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</si>
  <si>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</si>
  <si>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</si>
  <si>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</si>
  <si>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</si>
  <si>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</si>
  <si>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</si>
  <si>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</si>
  <si>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</si>
  <si>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</si>
  <si>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</si>
  <si>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</si>
  <si>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</si>
  <si>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</si>
  <si>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</si>
  <si>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</si>
  <si>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</si>
  <si>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</si>
  <si>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</si>
  <si>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</si>
  <si>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</si>
  <si>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</si>
  <si>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</si>
  <si>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</si>
  <si>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</si>
  <si>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</si>
  <si>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</si>
  <si>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</si>
  <si>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</si>
  <si>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</si>
  <si>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</si>
  <si>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</si>
  <si>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</si>
  <si>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</si>
  <si>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</si>
  <si>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</si>
  <si>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</si>
  <si>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</si>
  <si>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</si>
  <si>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</si>
  <si>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</si>
  <si>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</si>
  <si>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</si>
  <si>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</si>
  <si>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</si>
  <si>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</si>
  <si>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</si>
  <si>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</si>
  <si>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</si>
  <si>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</si>
  <si>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</si>
  <si>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</si>
  <si>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</si>
  <si>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</si>
  <si>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</si>
  <si>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</si>
  <si>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</si>
  <si>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</si>
  <si>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</si>
  <si>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</si>
  <si>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</si>
  <si>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</si>
  <si>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</si>
  <si>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</si>
  <si>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</si>
  <si>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</si>
  <si>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</si>
  <si>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</si>
  <si>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</si>
  <si>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</si>
  <si>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</si>
  <si>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</si>
  <si>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</si>
  <si>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</si>
  <si>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</si>
  <si>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</si>
  <si>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</si>
  <si>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</si>
  <si>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</si>
  <si>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</si>
  <si>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</si>
  <si>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</si>
  <si>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</si>
  <si>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</si>
  <si>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</si>
  <si>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</si>
  <si>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</si>
  <si>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</si>
  <si>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</si>
  <si>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</si>
  <si>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</si>
  <si>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</si>
  <si>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</si>
  <si>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</si>
  <si>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</si>
  <si>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</si>
  <si>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</si>
  <si>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</si>
  <si>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</si>
  <si>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</si>
  <si>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</si>
  <si>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</si>
  <si>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</si>
  <si>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</si>
  <si>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</si>
  <si>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</si>
  <si>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</si>
  <si>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</si>
  <si>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</si>
  <si>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</si>
  <si>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</si>
  <si>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</si>
  <si>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</si>
  <si>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</si>
  <si>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</si>
  <si>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</si>
  <si>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</si>
  <si>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</si>
  <si>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</si>
  <si>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</si>
  <si>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</si>
  <si>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</si>
  <si>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</si>
  <si>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</si>
  <si>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</si>
  <si>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</si>
  <si>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</si>
  <si>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</si>
  <si>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</si>
  <si>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</si>
  <si>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</si>
  <si>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</si>
  <si>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</si>
  <si>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</si>
  <si>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</si>
  <si>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</si>
  <si>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</si>
  <si>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</si>
  <si>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</si>
  <si>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</si>
  <si>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</si>
  <si>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</si>
  <si>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</si>
  <si>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</si>
  <si>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</si>
  <si>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</si>
  <si>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</si>
  <si>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</si>
  <si>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</si>
  <si>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</si>
  <si>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</si>
  <si>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</si>
  <si>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</si>
  <si>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</si>
  <si>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</si>
  <si>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</si>
  <si>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</si>
  <si>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</si>
  <si>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</si>
  <si>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</si>
  <si>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</si>
  <si>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</si>
  <si>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</si>
  <si>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</si>
  <si>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</si>
  <si>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</si>
  <si>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</si>
  <si>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</si>
  <si>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</si>
  <si>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</si>
  <si>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</si>
  <si>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</si>
  <si>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</si>
  <si>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</si>
  <si>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</si>
  <si>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</si>
  <si>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</si>
  <si>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</si>
  <si>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</si>
  <si>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</si>
  <si>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</si>
  <si>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</si>
  <si>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</si>
  <si>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</si>
  <si>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</si>
  <si>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</si>
  <si>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</si>
  <si>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</si>
  <si>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</si>
  <si>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</si>
  <si>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</si>
  <si>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</si>
  <si>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</si>
  <si>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</si>
  <si>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</si>
  <si>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</si>
  <si>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</si>
  <si>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</si>
  <si>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</si>
  <si>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</si>
  <si>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</si>
  <si>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</si>
  <si>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</si>
  <si>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</si>
  <si>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</si>
  <si>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</si>
  <si>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</si>
  <si>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</si>
  <si>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</si>
  <si>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</si>
  <si>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</si>
  <si>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</si>
  <si>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</si>
  <si>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</si>
  <si>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</si>
  <si>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</si>
  <si>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</si>
  <si>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</si>
  <si>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</si>
  <si>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</si>
  <si>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</si>
  <si>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</si>
  <si>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</si>
  <si>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</si>
  <si>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</si>
  <si>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</si>
  <si>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</si>
  <si>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</si>
  <si>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</si>
  <si>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</si>
  <si>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</si>
  <si>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</si>
  <si>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</si>
  <si>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</si>
  <si>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</si>
  <si>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</si>
  <si>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</si>
  <si>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</si>
  <si>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</si>
  <si>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</si>
  <si>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</si>
  <si>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</si>
  <si>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</si>
  <si>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</si>
  <si>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</si>
  <si>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</si>
  <si>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</si>
  <si>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</si>
  <si>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</si>
  <si>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</si>
  <si>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</si>
  <si>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</si>
  <si>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</si>
  <si>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</si>
  <si>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</si>
  <si>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</si>
  <si>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</si>
  <si>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</si>
  <si>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</si>
  <si>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</si>
  <si>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</si>
  <si>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</si>
  <si>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</si>
  <si>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</si>
  <si>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</si>
  <si>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</si>
  <si>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</si>
  <si>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</si>
  <si>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</si>
  <si>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</si>
  <si>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</si>
  <si>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</si>
  <si>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</si>
  <si>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</si>
  <si>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</si>
  <si>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</si>
  <si>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</si>
  <si>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</si>
  <si>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</si>
  <si>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</si>
  <si>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</si>
  <si>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</si>
  <si>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</si>
  <si>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</si>
  <si>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</si>
  <si>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</si>
  <si>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</si>
  <si>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</si>
  <si>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</si>
  <si>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</si>
  <si>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</si>
  <si>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</si>
  <si>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</si>
  <si>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</si>
  <si>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</si>
  <si>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</si>
  <si>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</si>
  <si>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</si>
  <si>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</si>
  <si>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</si>
  <si>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</si>
  <si>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</si>
  <si>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</si>
  <si>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</si>
  <si>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</si>
  <si>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</si>
  <si>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</si>
  <si>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</si>
  <si>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</si>
  <si>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</si>
  <si>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</si>
  <si>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</si>
  <si>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</si>
  <si>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</si>
  <si>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</si>
  <si>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</si>
  <si>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</si>
  <si>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</si>
  <si>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</si>
  <si>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</si>
  <si>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</si>
  <si>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</si>
  <si>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</si>
  <si>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</si>
  <si>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</si>
  <si>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</si>
  <si>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</si>
  <si>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</si>
  <si>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</si>
  <si>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</si>
  <si>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</si>
  <si>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</si>
  <si>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</si>
  <si>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</si>
  <si>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</si>
  <si>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</si>
  <si>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</si>
  <si>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</si>
  <si>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</si>
  <si>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</si>
  <si>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</si>
  <si>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</si>
  <si>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</si>
  <si>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</si>
  <si>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</si>
  <si>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</si>
  <si>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</si>
  <si>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</si>
  <si>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</si>
  <si>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</si>
  <si>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</si>
  <si>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</si>
  <si>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</si>
  <si>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</si>
  <si>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</si>
  <si>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</si>
  <si>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</si>
  <si>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</si>
  <si>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</si>
  <si>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</si>
  <si>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</si>
  <si>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</si>
  <si>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</si>
  <si>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</si>
  <si>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</si>
  <si>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</si>
  <si>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</si>
  <si>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</si>
  <si>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</si>
  <si>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</si>
  <si>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</si>
  <si>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</si>
  <si>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</si>
  <si>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</si>
  <si>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</si>
  <si>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</si>
  <si>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</si>
  <si>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</si>
  <si>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</si>
  <si>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</si>
  <si>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</si>
  <si>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</si>
  <si>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</si>
  <si>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</si>
  <si>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</si>
  <si>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</si>
  <si>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</si>
  <si>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</si>
  <si>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</si>
  <si>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</si>
  <si>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</si>
  <si>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</si>
  <si>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</si>
  <si>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</si>
  <si>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</si>
  <si>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</si>
  <si>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</si>
  <si>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</si>
  <si>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</si>
  <si>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</si>
  <si>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</si>
  <si>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</si>
  <si>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</si>
  <si>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</si>
  <si>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</si>
  <si>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</si>
  <si>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</si>
  <si>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</si>
  <si>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</si>
  <si>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</si>
  <si>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</si>
  <si>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</si>
  <si>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</si>
  <si>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</si>
  <si>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</si>
  <si>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</si>
  <si>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</si>
  <si>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</si>
  <si>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</si>
  <si>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</si>
  <si>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</si>
  <si>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</si>
  <si>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</si>
  <si>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</si>
  <si>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</si>
  <si>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</si>
  <si>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</si>
  <si>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</si>
  <si>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</si>
  <si>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</si>
  <si>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</si>
  <si>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</si>
  <si>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</si>
  <si>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</si>
  <si>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</si>
  <si>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</si>
  <si>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</si>
  <si>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</si>
  <si>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</si>
  <si>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</si>
  <si>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</si>
  <si>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</si>
  <si>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</si>
  <si>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</si>
  <si>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</si>
  <si>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</si>
  <si>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</si>
  <si>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</si>
  <si>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</si>
  <si>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</si>
  <si>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</si>
  <si>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</si>
  <si>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</si>
  <si>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</si>
  <si>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</si>
  <si>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</si>
  <si>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</si>
  <si>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</si>
  <si>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</si>
  <si>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</si>
  <si>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</si>
  <si>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</si>
  <si>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</si>
  <si>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</si>
  <si>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</si>
  <si>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</si>
  <si>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</si>
  <si>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</si>
  <si>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</si>
  <si>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</si>
  <si>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</si>
  <si>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</si>
  <si>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</si>
  <si>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</si>
  <si>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</si>
  <si>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</si>
  <si>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</si>
  <si>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</si>
  <si>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</si>
  <si>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</si>
  <si>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</si>
  <si>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</si>
  <si>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</si>
  <si>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</si>
  <si>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</si>
  <si>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</si>
  <si>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</si>
  <si>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</si>
  <si>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</si>
  <si>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</si>
  <si>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</si>
  <si>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</si>
  <si>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</si>
  <si>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</si>
  <si>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</si>
  <si>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</si>
  <si>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</si>
  <si>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</si>
  <si>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</si>
  <si>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</si>
  <si>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</si>
  <si>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</si>
  <si>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</si>
  <si>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</si>
  <si>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</si>
  <si>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</si>
  <si>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</si>
  <si>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</si>
  <si>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</si>
  <si>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</si>
  <si>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</si>
  <si>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</si>
  <si>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</si>
  <si>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</si>
  <si>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</si>
  <si>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</si>
  <si>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</si>
  <si>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</si>
  <si>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</si>
  <si>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</si>
  <si>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</si>
  <si>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</si>
  <si>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</si>
  <si>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</si>
  <si>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</si>
  <si>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</si>
  <si>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</si>
  <si>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</si>
  <si>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</si>
  <si>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</si>
  <si>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</si>
  <si>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</si>
  <si>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</si>
  <si>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</si>
  <si>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</si>
  <si>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</si>
  <si>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</si>
  <si>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</si>
  <si>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</si>
  <si>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</si>
  <si>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</si>
  <si>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</si>
  <si>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</si>
  <si>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</si>
  <si>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</si>
  <si>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</si>
  <si>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</si>
  <si>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</si>
  <si>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</si>
  <si>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</si>
  <si>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</si>
  <si>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</si>
  <si>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</si>
  <si>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</si>
  <si>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</si>
  <si>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</si>
  <si>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</si>
  <si>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</si>
  <si>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</si>
  <si>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</si>
  <si>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</si>
  <si>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</si>
  <si>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</si>
  <si>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</si>
  <si>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</si>
  <si>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</si>
  <si>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</si>
  <si>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</si>
  <si>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</si>
  <si>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</si>
  <si>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</si>
  <si>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</si>
  <si>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</si>
  <si>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</si>
  <si>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</si>
  <si>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</si>
  <si>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</si>
  <si>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</si>
  <si>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</si>
  <si>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</si>
  <si>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</si>
  <si>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</si>
  <si>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</si>
  <si>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</si>
  <si>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</si>
  <si>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</si>
  <si>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</si>
  <si>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</si>
  <si>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</si>
  <si>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</si>
  <si>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</si>
  <si>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</si>
  <si>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</si>
  <si>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</si>
  <si>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</si>
  <si>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</si>
  <si>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</si>
  <si>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</si>
  <si>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</si>
  <si>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</si>
  <si>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</si>
  <si>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</si>
  <si>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</si>
  <si>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</si>
  <si>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</si>
  <si>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</si>
  <si>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</si>
  <si>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</si>
  <si>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</si>
  <si>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</si>
  <si>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</si>
  <si>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</si>
  <si>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</si>
  <si>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</si>
  <si>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</si>
  <si>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</si>
  <si>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</si>
  <si>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</si>
  <si>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</si>
  <si>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</si>
  <si>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</si>
  <si>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</si>
  <si>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</si>
  <si>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</si>
  <si>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</si>
  <si>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</si>
  <si>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</si>
  <si>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</si>
  <si>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</si>
  <si>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</si>
  <si>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</si>
  <si>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</si>
  <si>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</si>
  <si>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</si>
  <si>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</si>
  <si>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</si>
  <si>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</si>
  <si>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</si>
  <si>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</si>
  <si>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</si>
  <si>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</si>
  <si>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</si>
  <si>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</si>
  <si>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</si>
  <si>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</si>
  <si>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</si>
  <si>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</si>
  <si>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</si>
  <si>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</si>
  <si>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</si>
  <si>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</si>
  <si>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</si>
  <si>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</si>
  <si>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</si>
  <si>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</si>
  <si>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</si>
  <si>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</si>
  <si>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</si>
  <si>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</si>
  <si>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</si>
  <si>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</si>
  <si>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</si>
  <si>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</si>
  <si>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</si>
  <si>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</si>
  <si>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</si>
  <si>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</si>
  <si>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</si>
  <si>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</si>
  <si>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</si>
  <si>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</si>
  <si>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</si>
  <si>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</si>
  <si>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</si>
  <si>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</si>
  <si>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</si>
  <si>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</si>
  <si>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</si>
  <si>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</si>
  <si>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</si>
  <si>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</si>
  <si>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</si>
  <si>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</si>
  <si>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</si>
  <si>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</si>
  <si>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</si>
  <si>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</si>
  <si>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</si>
  <si>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</si>
  <si>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</si>
  <si>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</si>
  <si>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</si>
  <si>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</si>
  <si>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</si>
  <si>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</si>
  <si>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</si>
  <si>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</si>
  <si>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</si>
  <si>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</si>
  <si>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</si>
  <si>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</si>
  <si>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</si>
  <si>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</si>
  <si>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</si>
  <si>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</si>
  <si>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</si>
  <si>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</si>
  <si>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</si>
  <si>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</si>
  <si>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</si>
  <si>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</si>
  <si>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</si>
  <si>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</si>
  <si>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</si>
  <si>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</si>
  <si>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</si>
  <si>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</si>
  <si>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</si>
  <si>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</si>
  <si>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</si>
  <si>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</si>
  <si>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</si>
  <si>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</si>
  <si>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</si>
  <si>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</si>
  <si>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</si>
  <si>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</si>
  <si>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</si>
  <si>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</si>
  <si>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</si>
  <si>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</si>
  <si>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</si>
  <si>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</si>
  <si>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</si>
  <si>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</si>
  <si>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</si>
  <si>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</si>
  <si>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</si>
  <si>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</si>
  <si>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</si>
  <si>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</si>
  <si>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</si>
  <si>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</si>
  <si>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</si>
  <si>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</si>
  <si>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</si>
  <si>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</si>
  <si>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</si>
  <si>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</si>
  <si>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</si>
  <si>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</si>
  <si>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</si>
  <si>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</si>
  <si>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</si>
  <si>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</si>
  <si>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</si>
  <si>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</si>
  <si>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</si>
  <si>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</si>
  <si>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</si>
  <si>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</si>
  <si>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</si>
  <si>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</si>
  <si>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</si>
  <si>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</si>
  <si>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</si>
  <si>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</si>
  <si>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</si>
  <si>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</si>
  <si>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</si>
  <si>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</si>
  <si>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</si>
  <si>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</si>
  <si>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</si>
  <si>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</si>
  <si>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</si>
  <si>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</si>
  <si>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</si>
  <si>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</si>
  <si>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</si>
  <si>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</si>
  <si>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</si>
  <si>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</si>
  <si>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</si>
  <si>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</si>
  <si>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</si>
  <si>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</si>
  <si>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</si>
  <si>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</si>
  <si>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</si>
  <si>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</si>
  <si>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</si>
  <si>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</si>
  <si>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</si>
  <si>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</si>
  <si>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</si>
  <si>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</si>
  <si>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</si>
  <si>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</si>
  <si>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</si>
  <si>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</si>
  <si>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</si>
  <si>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</si>
  <si>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</si>
  <si>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</si>
  <si>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</si>
  <si>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</si>
  <si>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</si>
  <si>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</si>
  <si>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</si>
  <si>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</si>
  <si>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</si>
  <si>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</si>
  <si>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</si>
  <si>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</si>
  <si>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</si>
  <si>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</si>
  <si>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</si>
  <si>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</si>
  <si>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</si>
  <si>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</si>
  <si>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</si>
  <si>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</si>
  <si>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</si>
  <si>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</si>
  <si>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</si>
  <si>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</si>
  <si>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</si>
  <si>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</si>
  <si>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</si>
  <si>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</si>
  <si>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</si>
  <si>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</si>
  <si>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</si>
  <si>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</si>
  <si>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</si>
  <si>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</si>
  <si>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</si>
  <si>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</si>
  <si>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</si>
  <si>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</si>
  <si>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</si>
  <si>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</si>
  <si>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</si>
  <si>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</si>
  <si>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</si>
  <si>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</si>
  <si>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</si>
  <si>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</si>
  <si>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</si>
  <si>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</si>
  <si>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</si>
  <si>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</si>
  <si>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</si>
  <si>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</si>
  <si>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</si>
  <si>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</si>
  <si>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</si>
  <si>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</si>
  <si>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</si>
  <si>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</si>
  <si>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</si>
  <si>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</si>
  <si>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</si>
  <si>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</si>
  <si>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</si>
  <si>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</si>
  <si>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</si>
  <si>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</si>
  <si>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</si>
  <si>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</si>
  <si>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</si>
  <si>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</si>
  <si>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</si>
  <si>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</si>
  <si>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</si>
  <si>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</si>
  <si>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</si>
  <si>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</si>
  <si>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</si>
  <si>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</si>
  <si>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</si>
  <si>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</si>
  <si>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</si>
  <si>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</si>
  <si>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</si>
  <si>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</si>
  <si>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</si>
  <si>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</si>
  <si>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</si>
  <si>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</si>
  <si>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</si>
  <si>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</si>
  <si>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</si>
  <si>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</si>
  <si>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</si>
  <si>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</si>
  <si>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</si>
  <si>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</si>
  <si>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</si>
  <si>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</si>
  <si>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</si>
  <si>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</si>
  <si>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</si>
  <si>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</si>
  <si>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</si>
  <si>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</si>
  <si>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</si>
  <si>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</si>
  <si>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</si>
  <si>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</si>
  <si>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</si>
  <si>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</si>
  <si>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</si>
  <si>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</si>
  <si>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</si>
  <si>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</si>
  <si>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</si>
  <si>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</si>
  <si>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</si>
  <si>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</si>
  <si>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</si>
  <si>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</si>
  <si>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</si>
  <si>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</si>
  <si>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</si>
  <si>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</si>
  <si>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</si>
  <si>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</si>
  <si>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</si>
  <si>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</si>
  <si>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</si>
  <si>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</si>
  <si>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</si>
  <si>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</si>
  <si>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</si>
  <si>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</si>
  <si>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</si>
  <si>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</si>
  <si>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</si>
  <si>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</si>
  <si>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</si>
  <si>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</si>
  <si>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</si>
  <si>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</si>
  <si>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</si>
  <si>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</si>
  <si>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</si>
  <si>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</si>
  <si>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</si>
  <si>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</si>
  <si>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</si>
  <si>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</si>
  <si>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</si>
  <si>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</si>
  <si>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</si>
  <si>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</si>
  <si>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</si>
  <si>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</si>
  <si>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</si>
  <si>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</si>
  <si>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</si>
  <si>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</si>
  <si>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</si>
  <si>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</si>
  <si>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</si>
  <si>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</si>
  <si>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</si>
  <si>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</si>
  <si>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</si>
  <si>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</si>
  <si>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</si>
  <si>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</si>
  <si>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</si>
  <si>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</si>
  <si>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</si>
  <si>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</si>
  <si>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</si>
  <si>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</si>
  <si>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</si>
  <si>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</si>
  <si>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</si>
  <si>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</si>
  <si>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</si>
  <si>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</si>
  <si>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</si>
  <si>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</si>
  <si>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</si>
  <si>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</si>
  <si>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</si>
  <si>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</si>
  <si>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</si>
  <si>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</si>
  <si>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</si>
  <si>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</si>
  <si>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</si>
  <si>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</si>
  <si>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</si>
  <si>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</si>
  <si>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</si>
  <si>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</si>
  <si>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</si>
  <si>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</si>
  <si>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</si>
  <si>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</si>
  <si>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</si>
  <si>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</si>
  <si>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</si>
  <si>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</si>
  <si>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</si>
  <si>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</si>
  <si>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</si>
  <si>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</si>
  <si>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</si>
  <si>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</si>
  <si>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</si>
  <si>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</si>
  <si>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</si>
  <si>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</si>
  <si>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</si>
  <si>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</si>
  <si>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</si>
  <si>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</si>
  <si>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</si>
  <si>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</si>
  <si>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</si>
  <si>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</si>
  <si>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</si>
  <si>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</si>
  <si>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</si>
  <si>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</si>
  <si>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</si>
  <si>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</si>
  <si>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</si>
  <si>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</si>
  <si>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</si>
  <si>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</si>
  <si>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</si>
  <si>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</si>
  <si>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</si>
  <si>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</si>
  <si>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</si>
  <si>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</si>
  <si>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</si>
  <si>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</si>
  <si>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</si>
  <si>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</si>
  <si>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</si>
  <si>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</si>
  <si>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</si>
  <si>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</si>
  <si>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</si>
  <si>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</si>
  <si>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</si>
  <si>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</si>
  <si>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</si>
  <si>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</si>
  <si>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</si>
  <si>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</si>
  <si>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</si>
  <si>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</si>
  <si>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</si>
  <si>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</si>
  <si>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</si>
  <si>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</si>
  <si>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</si>
  <si>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</si>
  <si>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</si>
  <si>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</si>
  <si>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</si>
  <si>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</si>
  <si>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</si>
  <si>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</si>
  <si>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</si>
  <si>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</si>
  <si>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</si>
  <si>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</si>
  <si>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</si>
  <si>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</si>
  <si>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</si>
  <si>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</si>
  <si>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</si>
  <si>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</si>
  <si>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</si>
  <si>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</si>
  <si>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</si>
  <si>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</si>
  <si>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</si>
  <si>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</si>
  <si>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</si>
  <si>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</si>
  <si>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</si>
  <si>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</si>
  <si>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</si>
  <si>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</si>
  <si>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</si>
  <si>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</si>
  <si>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</si>
  <si>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</si>
  <si>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</si>
  <si>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</si>
  <si>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</si>
  <si>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</si>
  <si>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</si>
  <si>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</si>
  <si>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</si>
  <si>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</si>
  <si>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</si>
  <si>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</si>
  <si>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</si>
  <si>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</si>
  <si>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</si>
  <si>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</si>
  <si>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</si>
  <si>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</si>
  <si>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</si>
  <si>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</si>
  <si>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</si>
  <si>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</si>
  <si>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</si>
  <si>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</si>
  <si>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</si>
  <si>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</si>
  <si>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</si>
  <si>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</si>
  <si>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</si>
  <si>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</si>
  <si>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</si>
  <si>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</si>
  <si>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</si>
  <si>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</si>
  <si>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</si>
  <si>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</si>
  <si>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</si>
  <si>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</si>
  <si>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</si>
  <si>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</si>
  <si>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</si>
  <si>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</si>
  <si>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</si>
  <si>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</si>
  <si>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</si>
  <si>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</si>
  <si>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</si>
  <si>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</si>
  <si>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</si>
  <si>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</si>
  <si>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</si>
  <si>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</si>
  <si>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</si>
  <si>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</si>
  <si>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</si>
  <si>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</si>
  <si>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</si>
  <si>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</si>
  <si>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</si>
  <si>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</si>
  <si>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</si>
  <si>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</si>
  <si>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</si>
  <si>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</si>
  <si>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</si>
  <si>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</si>
  <si>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</si>
  <si>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</si>
  <si>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</si>
  <si>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</si>
  <si>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</si>
  <si>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</si>
  <si>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</si>
  <si>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</si>
  <si>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</si>
  <si>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</si>
  <si>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</si>
  <si>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</si>
  <si>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</si>
  <si>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</si>
  <si>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</si>
  <si>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</si>
  <si>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</si>
  <si>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</si>
  <si>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</si>
  <si>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</si>
  <si>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</si>
  <si>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</si>
  <si>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</si>
  <si>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</si>
  <si>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</si>
  <si>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</si>
  <si>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</si>
  <si>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</si>
  <si>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</si>
  <si>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</si>
  <si>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</si>
  <si>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</si>
  <si>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</si>
  <si>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</si>
  <si>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</si>
  <si>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</si>
  <si>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</si>
  <si>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</si>
  <si>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</si>
  <si>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</si>
  <si>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</si>
  <si>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</si>
  <si>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</si>
  <si>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</si>
  <si>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</si>
  <si>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</si>
  <si>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</si>
  <si>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</si>
  <si>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</si>
  <si>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</si>
  <si>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</si>
  <si>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</si>
  <si>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</si>
  <si>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</si>
  <si>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</si>
  <si>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</si>
  <si>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</si>
  <si>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</si>
  <si>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</si>
  <si>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</si>
  <si>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</si>
  <si>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</si>
  <si>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</si>
  <si>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</si>
  <si>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</si>
  <si>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</si>
  <si>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</si>
  <si>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</si>
  <si>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</si>
  <si>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</si>
  <si>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</si>
  <si>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</si>
  <si>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</si>
  <si>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</si>
  <si>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</si>
  <si>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</si>
  <si>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</si>
  <si>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</si>
  <si>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</si>
  <si>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</si>
  <si>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</si>
  <si>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</si>
  <si>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</si>
  <si>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</si>
  <si>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</si>
  <si>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</si>
  <si>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</si>
  <si>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</si>
  <si>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</si>
  <si>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</si>
  <si>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</si>
  <si>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</si>
  <si>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</si>
  <si>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</si>
  <si>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</si>
  <si>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</si>
  <si>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</si>
  <si>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</si>
  <si>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</si>
  <si>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</si>
  <si>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</si>
  <si>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</si>
  <si>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</si>
  <si>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</si>
  <si>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</si>
  <si>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</si>
  <si>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</si>
  <si>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</si>
  <si>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</si>
  <si>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</si>
  <si>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</si>
  <si>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</si>
  <si>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</si>
  <si>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</si>
  <si>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</si>
  <si>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</si>
  <si>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</si>
  <si>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</si>
  <si>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</si>
  <si>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</si>
  <si>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</si>
  <si>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</si>
  <si>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</si>
  <si>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</si>
  <si>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</si>
  <si>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</si>
  <si>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</si>
  <si>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</si>
  <si>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</si>
  <si>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</si>
  <si>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</si>
  <si>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</si>
  <si>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</si>
  <si>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</si>
  <si>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</si>
  <si>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</si>
  <si>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</si>
  <si>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</si>
  <si>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</si>
  <si>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</si>
  <si>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</si>
  <si>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</si>
  <si>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</si>
  <si>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</si>
  <si>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</si>
  <si>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</si>
  <si>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</si>
  <si>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</si>
  <si>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</si>
  <si>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</si>
  <si>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</si>
  <si>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</si>
  <si>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</si>
  <si>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</si>
  <si>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</si>
  <si>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</si>
  <si>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</si>
  <si>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</si>
  <si>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</si>
  <si>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</si>
  <si>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</si>
  <si>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</si>
  <si>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</si>
  <si>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</si>
  <si>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</si>
  <si>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</si>
  <si>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</si>
  <si>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</si>
  <si>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</si>
  <si>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</si>
  <si>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</si>
  <si>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</si>
  <si>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</si>
  <si>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</si>
  <si>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</si>
  <si>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</si>
  <si>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</si>
  <si>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</si>
  <si>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</si>
  <si>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</si>
  <si>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</si>
  <si>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</si>
  <si>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</si>
  <si>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</si>
  <si>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</si>
  <si>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</si>
  <si>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</si>
  <si>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</si>
  <si>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</si>
  <si>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</si>
  <si>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</si>
  <si>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</si>
  <si>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</si>
  <si>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</si>
  <si>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</si>
  <si>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</si>
  <si>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</si>
  <si>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</si>
  <si>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</si>
  <si>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</si>
  <si>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</si>
  <si>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</si>
  <si>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</si>
  <si>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</si>
  <si>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</si>
  <si>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</si>
  <si>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</si>
  <si>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</si>
  <si>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</si>
  <si>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</si>
  <si>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</si>
  <si>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</si>
  <si>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</si>
  <si>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</si>
  <si>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</si>
  <si>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</si>
  <si>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</si>
  <si>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</si>
  <si>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</si>
  <si>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</si>
  <si>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</si>
  <si>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</si>
  <si>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</si>
  <si>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</si>
  <si>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</si>
  <si>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</si>
  <si>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</si>
  <si>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</si>
  <si>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</si>
  <si>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</si>
  <si>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</si>
  <si>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</si>
  <si>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</si>
  <si>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</si>
  <si>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</si>
  <si>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</si>
  <si>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</si>
  <si>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</si>
  <si>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</si>
  <si>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</si>
  <si>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</si>
  <si>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</si>
  <si>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</si>
  <si>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</si>
  <si>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</si>
  <si>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</si>
  <si>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</si>
  <si>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</si>
  <si>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</si>
  <si>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</si>
  <si>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</si>
  <si>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</si>
  <si>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</si>
  <si>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</si>
  <si>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</si>
  <si>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</si>
  <si>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</si>
  <si>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</si>
  <si>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</si>
  <si>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</si>
  <si>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</si>
  <si>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</si>
  <si>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</si>
  <si>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</si>
  <si>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</si>
  <si>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</si>
  <si>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</si>
  <si>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</si>
  <si>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</si>
  <si>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</si>
  <si>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</si>
  <si>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</si>
  <si>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</si>
  <si>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</si>
  <si>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</si>
  <si>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</si>
  <si>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</si>
  <si>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</si>
  <si>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</si>
  <si>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</si>
  <si>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</si>
  <si>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</si>
  <si>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</si>
  <si>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</si>
  <si>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</si>
  <si>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</si>
  <si>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</si>
  <si>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</si>
  <si>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</si>
  <si>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</si>
  <si>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</si>
  <si>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</si>
  <si>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</si>
  <si>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</si>
  <si>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</si>
  <si>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</si>
  <si>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</si>
  <si>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</si>
  <si>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</si>
  <si>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</si>
  <si>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</si>
  <si>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</si>
  <si>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</si>
  <si>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</si>
  <si>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</si>
  <si>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</si>
  <si>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</si>
  <si>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</si>
  <si>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</si>
  <si>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</si>
  <si>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</si>
  <si>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</si>
  <si>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</si>
  <si>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</si>
  <si>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</si>
  <si>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</si>
  <si>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</si>
  <si>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</si>
  <si>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</si>
  <si>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</si>
  <si>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</si>
  <si>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</si>
  <si>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</si>
  <si>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</si>
  <si>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</si>
  <si>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</si>
  <si>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</si>
  <si>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</si>
  <si>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</si>
  <si>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</si>
  <si>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</si>
  <si>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</si>
  <si>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</si>
  <si>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</si>
  <si>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</si>
  <si>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</si>
  <si>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</si>
  <si>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</si>
  <si>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</si>
  <si>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</si>
  <si>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</si>
  <si>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</si>
  <si>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</si>
  <si>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</si>
  <si>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</si>
  <si>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</si>
  <si>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</si>
  <si>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</si>
  <si>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</si>
  <si>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</si>
  <si>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</si>
  <si>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</si>
  <si>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</si>
  <si>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</si>
  <si>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</si>
  <si>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</si>
  <si>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</si>
  <si>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</si>
  <si>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</si>
  <si>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</si>
  <si>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</si>
  <si>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</si>
  <si>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</si>
  <si>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</si>
  <si>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</si>
  <si>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</si>
  <si>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</si>
  <si>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</si>
  <si>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</si>
  <si>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</si>
  <si>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</si>
  <si>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</si>
  <si>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</si>
  <si>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</si>
  <si>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</si>
  <si>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</si>
  <si>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</si>
  <si>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</si>
  <si>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</si>
  <si>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</si>
  <si>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</si>
  <si>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</si>
  <si>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</si>
  <si>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</si>
  <si>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</si>
  <si>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</si>
  <si>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</si>
  <si>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</si>
  <si>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</si>
  <si>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</si>
  <si>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</si>
  <si>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</si>
  <si>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</si>
  <si>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</si>
  <si>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</si>
  <si>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</si>
  <si>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</si>
  <si>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</si>
  <si>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</si>
  <si>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</si>
  <si>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</si>
  <si>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</si>
  <si>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</si>
  <si>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</si>
  <si>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</si>
  <si>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</si>
  <si>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</si>
  <si>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</si>
  <si>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</si>
  <si>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</si>
  <si>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</si>
  <si>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</si>
  <si>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</si>
  <si>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</si>
  <si>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</si>
  <si>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</si>
  <si>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</si>
  <si>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</si>
  <si>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</si>
  <si>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</si>
  <si>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</si>
  <si>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</si>
  <si>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</si>
  <si>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</si>
  <si>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</si>
  <si>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</si>
  <si>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</si>
  <si>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</si>
  <si>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</si>
  <si>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</si>
  <si>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</si>
  <si>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</si>
  <si>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</si>
  <si>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</si>
  <si>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</si>
  <si>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</si>
  <si>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</si>
  <si>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</si>
  <si>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</si>
  <si>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</si>
  <si>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</si>
  <si>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</si>
  <si>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</si>
  <si>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</si>
  <si>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</si>
  <si>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</si>
  <si>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</si>
  <si>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</si>
  <si>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</si>
  <si>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</si>
  <si>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</si>
  <si>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</si>
  <si>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</si>
  <si>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</si>
  <si>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</si>
  <si>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</si>
  <si>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</si>
  <si>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</si>
  <si>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</si>
  <si>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</si>
  <si>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</si>
  <si>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</si>
  <si>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</si>
  <si>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</si>
  <si>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</si>
  <si>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</si>
  <si>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</si>
  <si>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</si>
  <si>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</si>
  <si>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</si>
  <si>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</si>
  <si>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</si>
  <si>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</si>
  <si>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</si>
  <si>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</si>
  <si>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</si>
  <si>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</si>
  <si>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</si>
  <si>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</si>
  <si>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</si>
  <si>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</si>
  <si>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</si>
  <si>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</si>
  <si>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</si>
  <si>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</si>
  <si>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</si>
  <si>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</si>
  <si>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</si>
  <si>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</si>
  <si>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</si>
  <si>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</si>
  <si>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</si>
  <si>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</si>
  <si>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</si>
  <si>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</si>
  <si>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</si>
  <si>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</si>
  <si>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</si>
  <si>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</si>
  <si>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</si>
  <si>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</si>
  <si>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</si>
  <si>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</si>
  <si>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</si>
  <si>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</si>
  <si>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</si>
  <si>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</si>
  <si>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</si>
  <si>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</si>
  <si>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</si>
  <si>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</si>
  <si>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</si>
  <si>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</si>
  <si>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</si>
  <si>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</si>
  <si>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</si>
  <si>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</si>
  <si>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</si>
  <si>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</si>
  <si>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</si>
  <si>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</si>
  <si>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</si>
  <si>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</si>
  <si>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</si>
  <si>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</si>
  <si>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</si>
  <si>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</si>
  <si>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</si>
  <si>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</si>
  <si>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</si>
  <si>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</si>
  <si>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</si>
  <si>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</si>
  <si>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</si>
  <si>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</si>
  <si>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</si>
  <si>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</si>
  <si>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</si>
  <si>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</si>
  <si>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</si>
  <si>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</si>
  <si>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</si>
  <si>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</si>
  <si>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</si>
  <si>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</si>
  <si>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</si>
  <si>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</si>
  <si>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</si>
  <si>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</si>
  <si>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</si>
  <si>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</si>
  <si>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</si>
  <si>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</si>
  <si>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</si>
  <si>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</si>
  <si>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</si>
  <si>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</si>
  <si>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</si>
  <si>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</si>
  <si>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</si>
  <si>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</si>
  <si>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</si>
  <si>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</si>
  <si>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</si>
  <si>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</si>
  <si>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</si>
  <si>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</si>
  <si>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</si>
  <si>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</si>
  <si>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</si>
  <si>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</si>
  <si>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</si>
  <si>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</si>
  <si>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</si>
  <si>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</si>
  <si>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</si>
  <si>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</si>
  <si>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</si>
  <si>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</si>
  <si>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</si>
  <si>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</si>
  <si>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</si>
  <si>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</si>
  <si>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</si>
  <si>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</si>
  <si>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</si>
  <si>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</si>
  <si>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</si>
  <si>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</si>
  <si>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</si>
  <si>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</si>
  <si>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</si>
  <si>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</si>
  <si>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</si>
  <si>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</si>
  <si>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</si>
  <si>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</si>
  <si>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</si>
  <si>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</si>
  <si>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</si>
  <si>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</si>
  <si>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</si>
  <si>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</si>
  <si>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</si>
  <si>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</si>
  <si>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</si>
  <si>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</si>
  <si>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</si>
  <si>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</si>
  <si>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</si>
  <si>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</si>
  <si>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</si>
  <si>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</si>
  <si>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</si>
  <si>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</si>
  <si>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</si>
  <si>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</si>
  <si>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</si>
  <si>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</si>
  <si>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</si>
  <si>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</si>
  <si>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</si>
  <si>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</si>
  <si>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</si>
  <si>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</si>
  <si>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</si>
  <si>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</si>
  <si>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</si>
  <si>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</si>
  <si>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</si>
  <si>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</si>
  <si>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</si>
  <si>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</si>
  <si>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</si>
  <si>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</si>
  <si>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</si>
  <si>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</si>
  <si>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</si>
  <si>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</si>
  <si>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</si>
  <si>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</si>
  <si>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</si>
  <si>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</si>
  <si>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</si>
  <si>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</si>
  <si>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</si>
  <si>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</si>
  <si>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</si>
  <si>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</si>
  <si>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</si>
  <si>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</si>
  <si>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</si>
  <si>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</si>
  <si>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</si>
  <si>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</si>
  <si>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</si>
  <si>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</si>
  <si>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</si>
  <si>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</si>
  <si>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</si>
  <si>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</si>
  <si>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</si>
  <si>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</si>
  <si>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</si>
  <si>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</si>
  <si>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</si>
  <si>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</si>
  <si>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</si>
  <si>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</si>
  <si>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</si>
  <si>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</si>
  <si>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</si>
  <si>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</si>
  <si>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</si>
  <si>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</si>
  <si>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</si>
  <si>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</si>
  <si>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</si>
  <si>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</si>
  <si>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</si>
  <si>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</si>
  <si>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</si>
  <si>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</si>
  <si>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</si>
  <si>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</si>
  <si>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</si>
  <si>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</si>
  <si>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</si>
  <si>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</si>
  <si>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</si>
  <si>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</si>
  <si>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</si>
  <si>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</si>
  <si>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</si>
  <si>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</si>
  <si>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</si>
  <si>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</si>
  <si>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</si>
  <si>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</si>
  <si>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</si>
  <si>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</si>
  <si>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</si>
  <si>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</si>
  <si>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</si>
  <si>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</si>
  <si>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</si>
  <si>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</si>
  <si>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</si>
  <si>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</si>
  <si>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</si>
  <si>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</si>
  <si>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</si>
  <si>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</si>
  <si>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</si>
  <si>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</si>
  <si>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</si>
  <si>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</si>
  <si>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</si>
  <si>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</si>
  <si>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</si>
  <si>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</si>
  <si>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</si>
  <si>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</si>
  <si>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</si>
  <si>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</si>
  <si>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</si>
  <si>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</si>
  <si>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</si>
  <si>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</si>
  <si>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</si>
  <si>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</si>
  <si>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</si>
  <si>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</si>
  <si>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</si>
  <si>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</si>
  <si>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</si>
  <si>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</si>
  <si>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</si>
  <si>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</si>
  <si>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</si>
  <si>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</si>
  <si>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</si>
  <si>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</si>
  <si>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</si>
  <si>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</si>
  <si>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</si>
  <si>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</si>
  <si>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</si>
  <si>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</si>
  <si>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</si>
  <si>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</si>
  <si>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</si>
  <si>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</si>
  <si>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</si>
  <si>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</si>
  <si>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</si>
  <si>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</si>
  <si>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</si>
  <si>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</si>
  <si>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</si>
  <si>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</si>
  <si>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</si>
  <si>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</si>
  <si>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</si>
  <si>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</si>
  <si>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</si>
  <si>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</si>
  <si>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</si>
  <si>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</si>
  <si>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</si>
  <si>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</si>
  <si>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</si>
  <si>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</si>
  <si>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</si>
  <si>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</si>
  <si>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</si>
  <si>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</si>
  <si>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</si>
  <si>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</si>
  <si>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</si>
  <si>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</si>
  <si>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</si>
  <si>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</si>
  <si>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</si>
  <si>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</si>
  <si>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</si>
  <si>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</si>
  <si>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</si>
  <si>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</si>
  <si>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</si>
  <si>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</si>
  <si>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</si>
  <si>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</si>
  <si>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</si>
  <si>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</si>
  <si>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</si>
  <si>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</si>
  <si>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</si>
  <si>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</si>
  <si>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</si>
  <si>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</si>
  <si>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</si>
  <si>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</si>
  <si>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</si>
  <si>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</si>
  <si>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</si>
  <si>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</si>
  <si>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</si>
  <si>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</si>
  <si>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</si>
  <si>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</si>
  <si>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</si>
  <si>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</si>
  <si>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</si>
  <si>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</si>
  <si>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</si>
  <si>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</si>
  <si>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</si>
  <si>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</si>
  <si>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</si>
  <si>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</si>
  <si>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</si>
  <si>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</si>
  <si>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</si>
  <si>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</si>
  <si>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</si>
  <si>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</si>
  <si>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</si>
  <si>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</si>
  <si>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</si>
  <si>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</si>
  <si>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</si>
  <si>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</si>
  <si>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</si>
  <si>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</si>
  <si>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</si>
  <si>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</si>
  <si>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</si>
  <si>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</si>
  <si>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</si>
  <si>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</si>
  <si>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</si>
  <si>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</si>
  <si>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</si>
  <si>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</si>
  <si>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</si>
  <si>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</si>
  <si>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</si>
  <si>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</si>
  <si>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</si>
  <si>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</si>
  <si>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</si>
  <si>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</si>
  <si>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</si>
  <si>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</si>
  <si>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</si>
  <si>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</si>
  <si>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</si>
  <si>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</si>
  <si>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</si>
  <si>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</si>
  <si>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</si>
  <si>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</si>
  <si>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</si>
  <si>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</si>
  <si>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</si>
  <si>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</si>
  <si>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</si>
  <si>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</si>
  <si>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</si>
  <si>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</si>
  <si>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</si>
  <si>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</si>
  <si>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</si>
  <si>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</si>
  <si>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</si>
  <si>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</si>
  <si>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</si>
  <si>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</si>
  <si>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</si>
  <si>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</si>
  <si>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</si>
  <si>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</si>
  <si>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</si>
  <si>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</si>
  <si>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</si>
  <si>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</si>
  <si>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</si>
  <si>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</si>
  <si>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</si>
  <si>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</si>
  <si>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</si>
  <si>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</si>
  <si>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</si>
  <si>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</si>
  <si>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</si>
  <si>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</si>
  <si>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</si>
  <si>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</si>
  <si>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</si>
  <si>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</si>
  <si>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</si>
  <si>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</si>
  <si>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</si>
  <si>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</si>
  <si>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</si>
  <si>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</si>
  <si>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</si>
  <si>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</si>
  <si>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</si>
  <si>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</si>
  <si>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</si>
  <si>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</si>
  <si>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</si>
  <si>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</si>
  <si>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</si>
  <si>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</si>
  <si>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</si>
  <si>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</si>
  <si>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</si>
  <si>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</si>
  <si>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</si>
  <si>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</si>
  <si>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</si>
  <si>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</si>
  <si>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</si>
  <si>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</si>
  <si>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</si>
  <si>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</si>
  <si>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</si>
  <si>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</si>
  <si>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</si>
  <si>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</si>
  <si>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</si>
  <si>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</si>
  <si>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</si>
  <si>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</si>
  <si>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</si>
  <si>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</si>
  <si>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</si>
  <si>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</si>
  <si>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</si>
  <si>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</si>
  <si>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</si>
  <si>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</si>
  <si>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</si>
  <si>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</si>
  <si>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</si>
  <si>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</si>
  <si>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</si>
  <si>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</si>
  <si>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</si>
  <si>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</si>
  <si>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</si>
  <si>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</si>
  <si>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</si>
  <si>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</si>
  <si>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</si>
  <si>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</si>
  <si>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</si>
  <si>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</si>
  <si>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</si>
  <si>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</si>
  <si>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</si>
  <si>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</si>
  <si>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</si>
  <si>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</si>
  <si>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</si>
  <si>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</si>
  <si>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</si>
  <si>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</si>
  <si>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</si>
  <si>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</si>
  <si>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</si>
  <si>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</si>
  <si>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</si>
  <si>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</si>
  <si>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</si>
  <si>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</si>
  <si>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</si>
  <si>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</si>
  <si>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</si>
  <si>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</si>
  <si>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</si>
  <si>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</si>
  <si>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</si>
  <si>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</si>
  <si>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</si>
  <si>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</si>
  <si>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</si>
  <si>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</si>
  <si>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</si>
  <si>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</si>
  <si>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</si>
  <si>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</si>
  <si>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</si>
  <si>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</si>
  <si>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</si>
  <si>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</si>
  <si>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</si>
  <si>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</si>
  <si>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</si>
  <si>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</si>
  <si>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</si>
  <si>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</si>
  <si>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</si>
  <si>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</si>
  <si>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</si>
  <si>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</si>
  <si>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</si>
  <si>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</si>
  <si>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</si>
  <si>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</si>
  <si>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</si>
  <si>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</si>
  <si>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</si>
  <si>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</si>
  <si>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</si>
  <si>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</si>
  <si>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</si>
  <si>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</si>
  <si>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</si>
  <si>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</si>
  <si>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</si>
  <si>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</si>
  <si>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</si>
  <si>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</si>
  <si>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</si>
  <si>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</si>
  <si>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</si>
  <si>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</si>
  <si>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</si>
  <si>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</si>
  <si>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</si>
  <si>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</si>
  <si>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</si>
  <si>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</si>
  <si>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</si>
  <si>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</si>
  <si>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</si>
  <si>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</si>
  <si>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</si>
  <si>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</si>
  <si>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</si>
  <si>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</si>
  <si>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</si>
  <si>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</si>
  <si>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</si>
  <si>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</si>
  <si>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</si>
  <si>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</si>
  <si>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</si>
  <si>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</si>
  <si>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</si>
  <si>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</si>
  <si>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</si>
  <si>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</si>
  <si>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</si>
  <si>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</si>
  <si>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</si>
  <si>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</si>
  <si>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</si>
  <si>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</si>
  <si>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</si>
  <si>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</si>
  <si>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</si>
  <si>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</si>
  <si>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</si>
  <si>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</si>
  <si>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</si>
  <si>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</si>
  <si>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</si>
  <si>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</si>
  <si>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</si>
  <si>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</si>
  <si>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</si>
  <si>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</si>
  <si>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</si>
  <si>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</si>
  <si>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</si>
  <si>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</si>
  <si>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</si>
  <si>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</si>
  <si>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</si>
  <si>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</si>
  <si>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</si>
  <si>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</si>
  <si>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</si>
  <si>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</si>
  <si>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</si>
  <si>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</si>
  <si>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</si>
  <si>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</si>
  <si>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</si>
  <si>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</si>
  <si>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</si>
  <si>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</si>
  <si>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</si>
  <si>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</si>
  <si>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</si>
  <si>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</si>
  <si>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</si>
  <si>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</si>
  <si>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</si>
  <si>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</si>
  <si>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</si>
  <si>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</si>
  <si>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</si>
  <si>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</si>
  <si>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</si>
  <si>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</si>
  <si>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</si>
  <si>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</si>
  <si>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</si>
  <si>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</si>
  <si>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</si>
  <si>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</si>
  <si>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</si>
  <si>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</si>
  <si>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</si>
  <si>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</si>
  <si>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</si>
  <si>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</si>
  <si>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</si>
  <si>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</si>
  <si>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</si>
  <si>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</si>
  <si>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</si>
  <si>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</si>
  <si>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</si>
  <si>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</si>
  <si>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</si>
  <si>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</si>
  <si>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</si>
  <si>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</si>
  <si>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</si>
  <si>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</si>
  <si>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</si>
  <si>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</si>
  <si>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</si>
  <si>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</si>
  <si>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</si>
  <si>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</si>
  <si>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</si>
  <si>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</si>
  <si>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</si>
  <si>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</si>
  <si>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</si>
  <si>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</si>
  <si>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</si>
  <si>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</si>
  <si>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</si>
  <si>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</si>
  <si>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</si>
  <si>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</si>
  <si>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</si>
  <si>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</si>
  <si>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</si>
  <si>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</si>
  <si>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</si>
  <si>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</si>
  <si>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</si>
  <si>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</si>
  <si>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</si>
  <si>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</si>
  <si>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</si>
  <si>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</si>
  <si>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</si>
  <si>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</si>
  <si>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</si>
  <si>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</si>
  <si>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</si>
  <si>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</si>
  <si>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</si>
  <si>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</si>
  <si>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</si>
  <si>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</si>
  <si>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</si>
  <si>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</si>
  <si>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</si>
  <si>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</si>
  <si>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</si>
  <si>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</si>
  <si>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</si>
  <si>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</si>
  <si>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</si>
  <si>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</si>
  <si>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</si>
  <si>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</si>
  <si>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</si>
  <si>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</si>
  <si>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</si>
  <si>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</si>
  <si>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</si>
  <si>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</si>
  <si>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</si>
  <si>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</si>
  <si>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</si>
  <si>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</si>
  <si>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</si>
  <si>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</si>
  <si>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</si>
  <si>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</si>
  <si>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</si>
  <si>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</si>
  <si>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</si>
  <si>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</si>
  <si>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</si>
  <si>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</si>
  <si>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</si>
  <si>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</si>
  <si>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</si>
  <si>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</si>
  <si>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</si>
  <si>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</si>
  <si>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</si>
  <si>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</si>
  <si>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</si>
  <si>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</si>
  <si>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</si>
  <si>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</si>
  <si>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</si>
  <si>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</si>
  <si>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</si>
  <si>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</si>
  <si>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</si>
  <si>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</si>
  <si>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</si>
  <si>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</si>
  <si>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</si>
  <si>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</si>
  <si>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</si>
  <si>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</si>
  <si>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</si>
  <si>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</si>
  <si>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</si>
  <si>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</si>
  <si>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</si>
  <si>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</si>
  <si>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</si>
  <si>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</si>
  <si>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</si>
  <si>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</si>
  <si>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</si>
  <si>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</si>
  <si>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</si>
  <si>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</si>
  <si>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</si>
  <si>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</si>
  <si>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</si>
  <si>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</si>
  <si>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</si>
  <si>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</si>
  <si>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</si>
  <si>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</si>
  <si>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</si>
  <si>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</si>
  <si>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</si>
  <si>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</si>
  <si>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</si>
  <si>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</si>
  <si>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</si>
  <si>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</si>
  <si>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</si>
  <si>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</si>
  <si>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</si>
  <si>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</si>
  <si>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</si>
  <si>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</si>
  <si>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</si>
  <si>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</si>
  <si>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</si>
  <si>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</si>
  <si>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</si>
  <si>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</si>
  <si>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</si>
  <si>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</si>
  <si>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</si>
  <si>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</si>
  <si>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</si>
  <si>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</si>
  <si>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</si>
  <si>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</si>
  <si>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</si>
  <si>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</si>
  <si>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</si>
  <si>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</si>
  <si>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</si>
  <si>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</si>
  <si>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</si>
  <si>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</si>
  <si>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</si>
  <si>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</si>
  <si>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</si>
  <si>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</si>
  <si>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</si>
  <si>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</si>
  <si>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</si>
  <si>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</si>
  <si>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</si>
  <si>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</si>
  <si>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</si>
  <si>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</si>
  <si>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</si>
  <si>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</si>
  <si>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</si>
  <si>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</si>
  <si>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</si>
  <si>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</si>
  <si>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</si>
  <si>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</si>
  <si>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</si>
  <si>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</si>
  <si>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</si>
  <si>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</si>
  <si>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</si>
  <si>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</si>
  <si>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</si>
  <si>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</si>
  <si>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</si>
  <si>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</si>
  <si>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</si>
  <si>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</si>
  <si>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</si>
  <si>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</si>
  <si>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</si>
  <si>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</si>
  <si>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</si>
  <si>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</si>
  <si>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</si>
  <si>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</si>
  <si>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</si>
  <si>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</si>
  <si>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</si>
  <si>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</si>
  <si>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</si>
  <si>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</si>
  <si>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</si>
  <si>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</si>
  <si>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</si>
  <si>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</si>
  <si>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</si>
  <si>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</si>
  <si>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</si>
  <si>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</si>
  <si>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</si>
  <si>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</si>
  <si>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</si>
  <si>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</si>
  <si>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</si>
  <si>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</si>
  <si>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</si>
  <si>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</si>
  <si>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</si>
  <si>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</si>
  <si>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</si>
  <si>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</si>
  <si>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</si>
  <si>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</si>
  <si>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</si>
  <si>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</si>
  <si>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</si>
  <si>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</si>
  <si>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</si>
  <si>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</si>
  <si>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</si>
  <si>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</si>
  <si>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</si>
  <si>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</si>
  <si>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</si>
  <si>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</si>
  <si>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</si>
  <si>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</si>
  <si>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</si>
  <si>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</si>
  <si>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</si>
  <si>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</si>
  <si>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</si>
  <si>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</si>
  <si>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</si>
  <si>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</si>
  <si>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</si>
  <si>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</si>
  <si>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</si>
  <si>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</si>
  <si>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</si>
  <si>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</si>
  <si>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</si>
  <si>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</si>
  <si>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</si>
  <si>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</si>
  <si>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</si>
  <si>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</si>
  <si>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</si>
  <si>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</si>
  <si>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</si>
  <si>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</si>
  <si>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</si>
  <si>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</si>
  <si>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</si>
  <si>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</si>
  <si>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</si>
  <si>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</si>
  <si>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</si>
  <si>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</si>
  <si>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</si>
  <si>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</si>
  <si>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</si>
  <si>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</si>
  <si>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</si>
  <si>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</si>
  <si>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</si>
  <si>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</si>
  <si>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</si>
  <si>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</si>
  <si>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</si>
  <si>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</si>
  <si>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</si>
  <si>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</si>
  <si>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</si>
  <si>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</si>
  <si>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</si>
  <si>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</si>
  <si>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</si>
  <si>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</si>
  <si>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</si>
  <si>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</si>
  <si>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</si>
  <si>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</si>
  <si>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</si>
  <si>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</si>
  <si>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</si>
  <si>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</si>
  <si>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</si>
  <si>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</si>
  <si>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</si>
  <si>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</si>
  <si>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</si>
  <si>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</si>
  <si>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</si>
  <si>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</si>
  <si>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</si>
  <si>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</si>
  <si>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</si>
  <si>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</si>
  <si>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</si>
  <si>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</si>
  <si>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</si>
  <si>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</si>
  <si>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</si>
  <si>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</si>
  <si>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</si>
  <si>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</si>
  <si>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</si>
  <si>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</si>
  <si>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</si>
  <si>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</si>
  <si>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</si>
  <si>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</si>
  <si>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</si>
  <si>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</si>
  <si>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</si>
  <si>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</si>
  <si>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</si>
  <si>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</si>
  <si>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</si>
  <si>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</si>
  <si>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</si>
  <si>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</si>
  <si>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</si>
  <si>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</si>
  <si>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</si>
  <si>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</si>
  <si>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</si>
  <si>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</si>
  <si>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</si>
  <si>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</si>
  <si>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</si>
  <si>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</si>
  <si>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</si>
  <si>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</si>
  <si>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</si>
  <si>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</si>
  <si>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</si>
  <si>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</si>
  <si>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</si>
  <si>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</si>
  <si>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</si>
  <si>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</si>
  <si>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</si>
  <si>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</si>
  <si>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</si>
  <si>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</si>
  <si>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</si>
  <si>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</si>
  <si>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</si>
  <si>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</si>
  <si>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</si>
  <si>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</si>
  <si>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</si>
  <si>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</si>
  <si>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</si>
  <si>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</si>
  <si>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</si>
  <si>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</si>
  <si>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</si>
  <si>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</si>
  <si>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</si>
  <si>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</si>
  <si>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</si>
  <si>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</si>
  <si>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</si>
  <si>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</si>
  <si>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</si>
  <si>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</si>
  <si>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</si>
  <si>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</si>
  <si>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</si>
  <si>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</si>
  <si>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</si>
  <si>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</si>
  <si>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</si>
  <si>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</si>
  <si>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</si>
  <si>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</si>
  <si>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</si>
  <si>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</si>
  <si>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</si>
  <si>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</si>
  <si>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</si>
  <si>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</si>
  <si>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</si>
  <si>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</si>
  <si>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</si>
  <si>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</si>
  <si>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</si>
  <si>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</si>
  <si>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</si>
  <si>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</si>
  <si>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</si>
  <si>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</si>
  <si>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</si>
  <si>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</si>
  <si>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</si>
  <si>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</si>
  <si>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</si>
  <si>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</si>
  <si>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</si>
  <si>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</si>
  <si>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</si>
  <si>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</si>
  <si>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</si>
  <si>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</si>
  <si>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</si>
  <si>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</si>
  <si>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</si>
  <si>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</si>
  <si>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</si>
  <si>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</si>
  <si>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</si>
  <si>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</si>
  <si>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</si>
  <si>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</si>
  <si>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</si>
  <si>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</si>
  <si>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</si>
  <si>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</si>
  <si>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</si>
  <si>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</si>
  <si>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</si>
  <si>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</si>
  <si>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</si>
  <si>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</si>
  <si>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</si>
  <si>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</si>
  <si>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</si>
  <si>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</si>
  <si>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</si>
  <si>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</si>
  <si>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</si>
  <si>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</si>
  <si>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</si>
  <si>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</si>
  <si>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</si>
  <si>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</si>
  <si>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</si>
  <si>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</si>
  <si>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</si>
  <si>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</si>
  <si>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</si>
  <si>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</si>
  <si>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</si>
  <si>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</si>
  <si>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</si>
  <si>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</si>
  <si>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</si>
  <si>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</si>
  <si>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</si>
  <si>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</si>
  <si>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</si>
  <si>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</si>
  <si>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</si>
  <si>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</si>
  <si>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</si>
  <si>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</si>
  <si>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</si>
  <si>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</si>
  <si>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</si>
  <si>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</si>
  <si>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</si>
  <si>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</si>
  <si>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</si>
  <si>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</si>
  <si>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</si>
  <si>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</si>
  <si>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</si>
  <si>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</si>
  <si>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</si>
  <si>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</si>
  <si>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</si>
  <si>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</si>
  <si>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</si>
  <si>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</si>
  <si>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</si>
  <si>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</si>
  <si>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</si>
  <si>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</si>
  <si>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</si>
  <si>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</si>
  <si>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</si>
  <si>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</si>
  <si>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</si>
  <si>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</si>
  <si>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</si>
  <si>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</si>
  <si>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</si>
  <si>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</si>
  <si>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</si>
  <si>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</si>
  <si>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</si>
  <si>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</si>
  <si>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</si>
  <si>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</si>
  <si>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</si>
  <si>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</si>
  <si>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</si>
  <si>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</si>
  <si>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</si>
  <si>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</si>
  <si>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</si>
  <si>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</si>
  <si>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</si>
  <si>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</si>
  <si>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</si>
  <si>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</si>
  <si>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</si>
  <si>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</si>
  <si>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</si>
  <si>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</si>
  <si>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</si>
  <si>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</si>
  <si>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</si>
  <si>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</si>
  <si>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</si>
  <si>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</si>
  <si>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</si>
  <si>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</si>
  <si>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</si>
  <si>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</si>
  <si>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</si>
  <si>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</si>
  <si>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</si>
  <si>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</si>
  <si>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</si>
  <si>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</si>
  <si>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</si>
  <si>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</si>
  <si>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</si>
  <si>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</si>
  <si>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</si>
  <si>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</si>
  <si>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</si>
  <si>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</si>
  <si>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</si>
  <si>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</si>
  <si>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</si>
  <si>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</si>
  <si>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</si>
  <si>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</si>
  <si>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</si>
  <si>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</si>
  <si>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</si>
  <si>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</si>
  <si>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</si>
  <si>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</si>
  <si>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</si>
  <si>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</si>
  <si>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</si>
  <si>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</si>
  <si>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</si>
  <si>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</si>
  <si>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</si>
  <si>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</si>
  <si>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</si>
  <si>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</si>
  <si>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</si>
  <si>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</si>
  <si>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</si>
  <si>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</si>
  <si>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</si>
  <si>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</si>
  <si>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</si>
  <si>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</si>
  <si>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</si>
  <si>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</si>
  <si>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</si>
  <si>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</si>
  <si>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</si>
  <si>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</si>
  <si>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</si>
  <si>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</si>
  <si>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</si>
  <si>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</si>
  <si>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</si>
  <si>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</si>
  <si>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</si>
  <si>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</si>
  <si>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</si>
  <si>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</si>
  <si>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</si>
  <si>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</si>
  <si>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</si>
  <si>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</si>
  <si>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</si>
  <si>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</si>
  <si>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</si>
  <si>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</si>
  <si>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</si>
  <si>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</si>
  <si>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</si>
  <si>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</si>
  <si>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</si>
  <si>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</si>
  <si>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</si>
  <si>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</si>
  <si>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</si>
  <si>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</si>
  <si>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</si>
  <si>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</si>
  <si>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</si>
  <si>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</si>
  <si>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</si>
  <si>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</si>
  <si>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</si>
  <si>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</si>
  <si>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</si>
  <si>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</si>
  <si>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</si>
  <si>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</si>
  <si>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</si>
  <si>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</si>
  <si>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</si>
  <si>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</si>
  <si>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</si>
  <si>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</si>
  <si>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</si>
  <si>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</si>
  <si>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</si>
  <si>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</si>
  <si>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</si>
  <si>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</si>
  <si>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</si>
  <si>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</si>
  <si>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</si>
  <si>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</si>
  <si>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</si>
  <si>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</si>
  <si>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</si>
  <si>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</si>
  <si>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</si>
  <si>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</si>
  <si>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</si>
  <si>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</si>
  <si>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</si>
  <si>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</si>
  <si>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</si>
  <si>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</si>
  <si>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</si>
  <si>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</si>
  <si>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</si>
  <si>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</si>
  <si>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</si>
  <si>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</si>
  <si>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</si>
  <si>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</si>
  <si>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</si>
  <si>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</si>
  <si>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</si>
  <si>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</si>
  <si>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</si>
  <si>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</si>
  <si>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</si>
  <si>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</si>
  <si>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</si>
  <si>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</si>
  <si>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</si>
  <si>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</si>
  <si>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</si>
  <si>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</si>
  <si>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</si>
  <si>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</si>
  <si>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</si>
  <si>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</si>
  <si>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</si>
  <si>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</si>
  <si>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</si>
  <si>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</si>
  <si>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</si>
  <si>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</si>
  <si>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</si>
  <si>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</si>
  <si>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</si>
  <si>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</si>
  <si>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</si>
  <si>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</si>
  <si>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</si>
  <si>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</si>
  <si>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</si>
  <si>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</si>
  <si>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</si>
  <si>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</si>
  <si>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</si>
  <si>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</si>
  <si>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</si>
  <si>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</si>
  <si>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</si>
  <si>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</si>
  <si>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</si>
  <si>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</si>
  <si>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</si>
  <si>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</si>
  <si>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</si>
  <si>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</si>
  <si>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</si>
  <si>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</si>
  <si>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</si>
  <si>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</si>
  <si>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</si>
  <si>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</si>
  <si>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</si>
  <si>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</si>
  <si>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</si>
  <si>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</si>
  <si>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</si>
  <si>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</si>
  <si>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</si>
  <si>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</si>
  <si>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</si>
  <si>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</si>
  <si>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</si>
  <si>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</si>
  <si>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</si>
  <si>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</si>
  <si>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</si>
  <si>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</si>
  <si>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</si>
  <si>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</si>
  <si>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</si>
  <si>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</si>
  <si>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</si>
  <si>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</si>
  <si>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</si>
  <si>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</si>
  <si>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</si>
  <si>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</si>
  <si>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</si>
  <si>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</si>
  <si>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</si>
  <si>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</si>
  <si>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</si>
  <si>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</si>
  <si>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</si>
  <si>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</si>
  <si>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</si>
  <si>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</si>
  <si>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</si>
  <si>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</si>
  <si>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</si>
  <si>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</si>
  <si>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</si>
  <si>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</si>
  <si>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</si>
  <si>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</si>
  <si>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</si>
  <si>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</si>
  <si>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</si>
  <si>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</si>
  <si>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</si>
  <si>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</si>
  <si>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</si>
  <si>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</si>
  <si>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</si>
  <si>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</si>
  <si>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</si>
  <si>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</si>
  <si>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</si>
  <si>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</si>
  <si>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</si>
  <si>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</si>
  <si>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</si>
  <si>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</si>
  <si>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</si>
  <si>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</si>
  <si>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</si>
  <si>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</si>
  <si>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</si>
  <si>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</si>
  <si>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</si>
  <si>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</si>
  <si>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</si>
  <si>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</si>
  <si>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</si>
  <si>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</si>
  <si>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</si>
  <si>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</si>
  <si>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</si>
  <si>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</si>
  <si>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</si>
  <si>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</si>
  <si>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</si>
  <si>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</si>
  <si>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</si>
  <si>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</si>
  <si>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</si>
  <si>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</si>
  <si>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</si>
  <si>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</si>
  <si>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</si>
  <si>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</si>
  <si>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</si>
  <si>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</si>
  <si>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</si>
  <si>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</si>
  <si>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</si>
  <si>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</si>
  <si>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</si>
  <si>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</si>
  <si>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</si>
  <si>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</si>
  <si>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</si>
  <si>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</si>
  <si>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</si>
  <si>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</si>
  <si>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</si>
  <si>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</si>
  <si>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</si>
  <si>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</si>
  <si>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</si>
  <si>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</si>
  <si>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</si>
  <si>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</si>
  <si>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</si>
  <si>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</si>
  <si>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</si>
  <si>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</si>
  <si>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</si>
  <si>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</si>
  <si>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</si>
  <si>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</si>
  <si>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</si>
  <si>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</si>
  <si>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</si>
  <si>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</si>
  <si>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</si>
  <si>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</si>
  <si>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</si>
  <si>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</si>
  <si>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</si>
  <si>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</si>
  <si>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</si>
  <si>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</si>
  <si>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</si>
  <si>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</si>
  <si>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</si>
  <si>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</si>
  <si>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</si>
  <si>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</si>
  <si>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</si>
  <si>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</si>
  <si>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</si>
  <si>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</si>
  <si>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</si>
  <si>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</si>
  <si>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</si>
  <si>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</si>
  <si>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</si>
  <si>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</si>
  <si>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</si>
  <si>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</si>
  <si>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</si>
  <si>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</si>
  <si>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</si>
  <si>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</si>
  <si>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</si>
  <si>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</si>
  <si>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</si>
  <si>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</si>
  <si>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</si>
  <si>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</si>
  <si>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</si>
  <si>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</si>
  <si>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</si>
  <si>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</si>
  <si>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</si>
  <si>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</si>
  <si>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</si>
  <si>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</si>
  <si>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</si>
  <si>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</si>
  <si>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</si>
  <si>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</si>
  <si>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</si>
  <si>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</si>
  <si>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</si>
  <si>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</si>
  <si>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</si>
  <si>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</si>
  <si>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</si>
  <si>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</si>
  <si>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</si>
  <si>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</si>
  <si>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</si>
  <si>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</si>
  <si>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</si>
  <si>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</si>
  <si>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</si>
  <si>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</si>
  <si>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</si>
  <si>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</si>
  <si>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</si>
  <si>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</si>
  <si>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</si>
  <si>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</si>
  <si>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</si>
  <si>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</si>
  <si>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</si>
  <si>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</si>
  <si>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</si>
  <si>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</si>
  <si>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</si>
  <si>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</si>
  <si>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</si>
  <si>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</si>
  <si>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</si>
  <si>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</si>
  <si>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</si>
  <si>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</si>
  <si>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</si>
  <si>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</si>
  <si>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</si>
  <si>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</si>
  <si>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</si>
  <si>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</si>
  <si>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</si>
  <si>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</si>
  <si>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</si>
  <si>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</si>
  <si>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</si>
  <si>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</si>
  <si>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</si>
  <si>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</si>
  <si>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</si>
  <si>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</si>
  <si>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</si>
  <si>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</si>
  <si>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</si>
  <si>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</si>
  <si>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</si>
  <si>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</si>
  <si>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</si>
  <si>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</si>
  <si>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</si>
  <si>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</si>
  <si>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</si>
  <si>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</si>
  <si>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</si>
  <si>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</si>
  <si>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</si>
  <si>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</si>
  <si>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</si>
  <si>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</si>
  <si>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</si>
  <si>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</si>
  <si>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</si>
  <si>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</si>
  <si>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</si>
  <si>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</si>
  <si>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</si>
  <si>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</si>
  <si>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</si>
  <si>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</si>
  <si>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</si>
  <si>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</si>
  <si>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</si>
  <si>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</si>
  <si>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</si>
  <si>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</si>
  <si>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</si>
  <si>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</si>
  <si>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</si>
  <si>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</si>
  <si>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</si>
  <si>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</si>
  <si>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</si>
  <si>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</si>
  <si>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</si>
  <si>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</si>
  <si>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</si>
  <si>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</si>
  <si>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</si>
  <si>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</si>
  <si>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</si>
  <si>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</si>
  <si>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</si>
  <si>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</si>
  <si>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</si>
  <si>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</si>
  <si>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</si>
  <si>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</si>
  <si>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</si>
  <si>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</si>
  <si>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</si>
  <si>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</si>
  <si>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</si>
  <si>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</si>
  <si>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</si>
  <si>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</si>
  <si>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</si>
  <si>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</si>
  <si>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</si>
  <si>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</si>
  <si>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</si>
  <si>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</si>
  <si>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</si>
  <si>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</si>
  <si>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</si>
  <si>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</si>
  <si>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</si>
  <si>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</si>
  <si>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</si>
  <si>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</si>
  <si>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</si>
  <si>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</si>
  <si>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</si>
  <si>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</si>
  <si>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</si>
  <si>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</si>
  <si>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</si>
  <si>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</si>
  <si>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</si>
  <si>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</si>
  <si>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</si>
  <si>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</si>
  <si>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</si>
  <si>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</si>
  <si>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</si>
  <si>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</si>
  <si>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</si>
  <si>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</si>
  <si>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</si>
  <si>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</si>
  <si>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</si>
  <si>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</si>
  <si>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</si>
  <si>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</si>
  <si>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</si>
  <si>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</si>
  <si>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</si>
  <si>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</si>
  <si>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</si>
  <si>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</si>
  <si>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</si>
  <si>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</si>
  <si>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</si>
  <si>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</si>
  <si>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</si>
  <si>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</si>
  <si>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</si>
  <si>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</si>
  <si>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</si>
  <si>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</si>
  <si>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</si>
  <si>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</si>
  <si>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</si>
  <si>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</si>
  <si>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</si>
  <si>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</si>
  <si>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</si>
  <si>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</si>
  <si>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</si>
  <si>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</si>
  <si>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</si>
  <si>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</si>
  <si>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</si>
  <si>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</si>
  <si>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</si>
  <si>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</si>
  <si>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</si>
  <si>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</si>
  <si>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</si>
  <si>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</si>
  <si>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</si>
  <si>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</si>
  <si>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</si>
  <si>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</si>
  <si>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</si>
  <si>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</si>
  <si>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</si>
  <si>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</si>
  <si>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</si>
  <si>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</si>
  <si>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</si>
  <si>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</si>
  <si>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</si>
  <si>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</si>
  <si>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</si>
  <si>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</si>
  <si>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</si>
  <si>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</si>
  <si>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</si>
  <si>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</si>
  <si>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</si>
  <si>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</si>
  <si>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</si>
  <si>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</si>
  <si>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</si>
  <si>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</si>
  <si>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</si>
  <si>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</si>
  <si>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</si>
  <si>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</si>
  <si>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</si>
  <si>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</si>
  <si>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</si>
  <si>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</si>
  <si>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</si>
  <si>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</si>
  <si>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</si>
  <si>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</si>
  <si>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</si>
  <si>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</si>
  <si>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</si>
  <si>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</si>
  <si>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</si>
  <si>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</si>
  <si>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</si>
  <si>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</si>
  <si>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</si>
  <si>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</si>
  <si>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</si>
  <si>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</si>
  <si>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</si>
  <si>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</si>
  <si>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</si>
  <si>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</si>
  <si>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</si>
  <si>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</si>
  <si>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</si>
  <si>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</si>
  <si>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</si>
  <si>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</si>
  <si>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</si>
  <si>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</si>
  <si>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</si>
  <si>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</si>
  <si>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</si>
  <si>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</si>
  <si>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</si>
  <si>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</si>
  <si>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</si>
  <si>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</si>
  <si>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</si>
  <si>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</si>
  <si>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</si>
  <si>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</si>
  <si>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</si>
  <si>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</si>
  <si>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</si>
  <si>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</si>
  <si>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</si>
  <si>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</si>
  <si>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</si>
  <si>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</si>
  <si>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</si>
  <si>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</si>
  <si>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</si>
  <si>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</si>
  <si>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</si>
  <si>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</si>
  <si>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</si>
  <si>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</si>
  <si>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</si>
  <si>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</si>
  <si>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</si>
  <si>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</si>
  <si>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</si>
  <si>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</si>
  <si>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</si>
  <si>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</si>
  <si>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</si>
  <si>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</si>
  <si>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</si>
  <si>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</si>
  <si>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</si>
  <si>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</si>
  <si>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</si>
  <si>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</si>
  <si>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</si>
  <si>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</si>
  <si>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</si>
  <si>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</si>
  <si>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</si>
  <si>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</si>
  <si>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</si>
  <si>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</si>
  <si>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</si>
  <si>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</si>
  <si>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</si>
  <si>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</si>
  <si>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</si>
  <si>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</si>
  <si>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</si>
  <si>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</si>
  <si>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</si>
  <si>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</si>
  <si>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</si>
  <si>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</si>
  <si>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</si>
  <si>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</si>
  <si>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</si>
  <si>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</si>
  <si>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</si>
  <si>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</si>
  <si>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</si>
  <si>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</si>
  <si>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</si>
  <si>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</si>
  <si>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</si>
  <si>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</si>
  <si>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</si>
  <si>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</si>
  <si>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</si>
  <si>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</si>
  <si>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</si>
  <si>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</si>
  <si>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</si>
  <si>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</si>
  <si>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</si>
  <si>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</si>
  <si>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</si>
  <si>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</si>
  <si>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</si>
  <si>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</si>
  <si>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</si>
  <si>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</si>
  <si>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</si>
  <si>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</si>
  <si>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</si>
  <si>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</si>
  <si>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</si>
  <si>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</si>
  <si>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</si>
  <si>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</si>
  <si>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</si>
  <si>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</si>
  <si>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</si>
  <si>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</si>
  <si>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</si>
  <si>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</si>
  <si>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</si>
  <si>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</si>
  <si>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</si>
  <si>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</si>
  <si>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</si>
  <si>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</si>
  <si>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</si>
  <si>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</si>
  <si>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</si>
  <si>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</si>
  <si>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</si>
  <si>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</si>
  <si>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</si>
  <si>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</si>
  <si>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</si>
  <si>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</si>
  <si>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</si>
  <si>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</si>
  <si>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</si>
  <si>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</si>
  <si>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</si>
  <si>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</si>
  <si>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</si>
  <si>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</si>
  <si>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</si>
  <si>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</si>
  <si>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</si>
  <si>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</si>
  <si>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</si>
  <si>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</si>
  <si>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</si>
  <si>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</si>
  <si>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</si>
  <si>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</si>
  <si>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</si>
  <si>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</si>
  <si>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</si>
  <si>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</si>
  <si>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</si>
  <si>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</si>
  <si>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</si>
  <si>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</si>
  <si>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</si>
  <si>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</si>
  <si>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</si>
  <si>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</si>
  <si>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</si>
  <si>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</si>
  <si>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</si>
  <si>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</si>
  <si>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</si>
  <si>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</si>
  <si>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</si>
  <si>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</si>
  <si>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</si>
  <si>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</si>
  <si>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</si>
  <si>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</si>
  <si>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</si>
  <si>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</si>
  <si>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</si>
  <si>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</si>
  <si>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</si>
  <si>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</si>
  <si>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</si>
  <si>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</si>
  <si>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</si>
  <si>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</si>
  <si>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</si>
  <si>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</si>
  <si>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</si>
  <si>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</si>
  <si>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</si>
  <si>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</si>
  <si>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</si>
  <si>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</si>
  <si>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</si>
  <si>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</si>
  <si>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</si>
  <si>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</si>
  <si>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</si>
  <si>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</si>
  <si>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</si>
  <si>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</si>
  <si>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</si>
  <si>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</si>
  <si>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</si>
  <si>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</si>
  <si>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</si>
  <si>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</si>
  <si>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</si>
  <si>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</si>
  <si>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</si>
  <si>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</si>
  <si>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</si>
  <si>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</si>
  <si>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</si>
  <si>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</si>
  <si>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</si>
  <si>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</si>
  <si>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</si>
  <si>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</si>
  <si>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</si>
  <si>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</si>
  <si>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</si>
  <si>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</si>
  <si>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</si>
  <si>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</si>
  <si>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</si>
  <si>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</si>
  <si>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</si>
  <si>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</si>
  <si>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</si>
  <si>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</si>
  <si>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</si>
  <si>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</si>
  <si>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</si>
  <si>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</si>
  <si>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</si>
  <si>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</si>
  <si>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</si>
  <si>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</si>
  <si>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</si>
  <si>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</si>
  <si>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</si>
  <si>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</si>
  <si>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</si>
  <si>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</si>
  <si>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</si>
  <si>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</si>
  <si>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</si>
  <si>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</si>
  <si>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</si>
  <si>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</si>
  <si>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</si>
  <si>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</si>
  <si>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</si>
  <si>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</si>
  <si>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</si>
  <si>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</si>
  <si>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</si>
  <si>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</si>
  <si>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</si>
  <si>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</si>
  <si>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</si>
  <si>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</si>
  <si>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</si>
  <si>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</si>
  <si>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</si>
  <si>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</si>
  <si>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</si>
  <si>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</si>
  <si>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</si>
  <si>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</si>
  <si>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</si>
  <si>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</si>
  <si>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</si>
  <si>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</si>
  <si>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</si>
  <si>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</si>
  <si>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</si>
  <si>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</si>
  <si>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</si>
  <si>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</si>
  <si>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</si>
  <si>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</si>
  <si>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</si>
  <si>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</si>
  <si>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</si>
  <si>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</si>
  <si>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</si>
  <si>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</si>
  <si>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</si>
  <si>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</si>
  <si>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</si>
  <si>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</si>
  <si>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</si>
  <si>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</si>
  <si>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</si>
  <si>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</si>
  <si>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</si>
  <si>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</si>
  <si>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</si>
  <si>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</si>
  <si>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</si>
  <si>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</si>
  <si>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</si>
  <si>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</si>
  <si>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</si>
  <si>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</si>
  <si>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</si>
  <si>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</si>
  <si>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</si>
  <si>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</si>
  <si>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</si>
  <si>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</si>
  <si>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</si>
  <si>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</si>
  <si>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</si>
  <si>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</si>
  <si>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</si>
  <si>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</si>
  <si>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</si>
  <si>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</si>
  <si>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</si>
  <si>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</si>
  <si>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</si>
  <si>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</si>
  <si>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</si>
  <si>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</si>
  <si>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</si>
  <si>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</si>
  <si>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</si>
  <si>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</si>
  <si>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</si>
  <si>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</si>
  <si>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</si>
  <si>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</si>
  <si>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</si>
  <si>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</si>
  <si>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</si>
  <si>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</si>
  <si>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</si>
  <si>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</si>
  <si>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</si>
  <si>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</si>
  <si>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</si>
  <si>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</si>
  <si>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</si>
  <si>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</si>
  <si>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</si>
  <si>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</si>
  <si>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</si>
  <si>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</si>
  <si>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</si>
  <si>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</si>
  <si>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</si>
  <si>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</si>
  <si>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</si>
  <si>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</si>
  <si>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</si>
  <si>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</si>
  <si>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</si>
  <si>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</si>
  <si>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</si>
  <si>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</si>
  <si>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</si>
  <si>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</si>
  <si>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</si>
  <si>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</si>
  <si>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</si>
  <si>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</si>
  <si>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</si>
  <si>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</si>
  <si>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</si>
  <si>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</si>
  <si>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</si>
  <si>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</si>
  <si>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</si>
  <si>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</si>
  <si>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</si>
  <si>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</si>
  <si>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</si>
  <si>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</si>
  <si>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</si>
  <si>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</si>
  <si>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</si>
  <si>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</si>
  <si>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</si>
  <si>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</si>
  <si>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</si>
  <si>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</si>
  <si>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</si>
  <si>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</si>
  <si>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</si>
  <si>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</si>
  <si>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</si>
  <si>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</si>
  <si>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</si>
  <si>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</si>
  <si>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</si>
  <si>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</si>
  <si>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</si>
  <si>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</si>
  <si>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</si>
  <si>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</si>
  <si>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</si>
  <si>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</si>
  <si>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</si>
  <si>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</si>
  <si>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</si>
  <si>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</si>
  <si>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</si>
  <si>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</si>
  <si>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</si>
  <si>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</si>
  <si>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</si>
  <si>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</si>
  <si>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</si>
  <si>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</si>
  <si>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</si>
  <si>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</si>
  <si>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</si>
  <si>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</si>
  <si>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</si>
  <si>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</si>
  <si>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</si>
  <si>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</si>
  <si>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</si>
  <si>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</si>
  <si>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</si>
  <si>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</si>
  <si>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</si>
  <si>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</si>
  <si>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</si>
  <si>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</si>
  <si>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</si>
  <si>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</si>
  <si>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</si>
  <si>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</si>
  <si>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</si>
  <si>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</si>
  <si>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</si>
  <si>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</si>
  <si>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</si>
  <si>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</si>
  <si>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</si>
  <si>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</si>
  <si>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</si>
  <si>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</si>
  <si>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</si>
  <si>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</si>
  <si>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</si>
  <si>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</si>
  <si>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</si>
  <si>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</si>
  <si>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</si>
  <si>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</si>
  <si>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</si>
  <si>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</si>
  <si>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</si>
  <si>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</si>
  <si>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</si>
  <si>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</si>
  <si>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</si>
  <si>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</si>
  <si>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</si>
  <si>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</si>
  <si>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</si>
  <si>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</si>
  <si>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</si>
  <si>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</si>
  <si>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</si>
  <si>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</si>
  <si>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</si>
  <si>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</si>
  <si>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</si>
  <si>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</si>
  <si>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</si>
  <si>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</si>
  <si>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</si>
  <si>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</si>
  <si>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</si>
  <si>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</si>
  <si>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</si>
  <si>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</si>
  <si>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</si>
  <si>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</si>
  <si>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</si>
  <si>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</si>
  <si>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</si>
  <si>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</si>
  <si>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</si>
  <si>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</si>
  <si>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</si>
  <si>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</si>
  <si>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</si>
  <si>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</si>
  <si>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</si>
  <si>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</si>
  <si>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</si>
  <si>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</si>
  <si>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</si>
  <si>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</si>
  <si>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</si>
  <si>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</si>
  <si>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</si>
  <si>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</si>
  <si>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</si>
  <si>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</si>
  <si>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</si>
  <si>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</si>
  <si>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</si>
  <si>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</si>
  <si>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</si>
  <si>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</si>
  <si>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</si>
  <si>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</si>
  <si>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</si>
  <si>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</si>
  <si>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</si>
  <si>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</si>
  <si>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</si>
  <si>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</si>
  <si>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</si>
  <si>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</si>
  <si>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</si>
  <si>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</si>
  <si>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</si>
  <si>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</si>
  <si>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</si>
  <si>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</si>
  <si>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</si>
  <si>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</si>
  <si>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</si>
  <si>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</si>
  <si>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</si>
  <si>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</si>
  <si>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</si>
  <si>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</si>
  <si>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</si>
  <si>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</si>
  <si>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</si>
  <si>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</si>
  <si>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</si>
  <si>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</si>
  <si>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</si>
  <si>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</si>
  <si>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</si>
  <si>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</si>
  <si>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</si>
  <si>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</si>
  <si>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</si>
  <si>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</si>
  <si>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</si>
  <si>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</si>
  <si>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</si>
  <si>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</si>
  <si>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</si>
  <si>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</si>
  <si>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</si>
  <si>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</si>
  <si>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</si>
  <si>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</si>
  <si>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</si>
  <si>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</si>
  <si>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</si>
  <si>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</si>
  <si>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</si>
  <si>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</si>
  <si>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</si>
  <si>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</si>
  <si>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</si>
  <si>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</si>
  <si>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</si>
  <si>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</si>
  <si>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</si>
  <si>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</si>
  <si>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</si>
  <si>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</si>
  <si>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</si>
  <si>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</si>
  <si>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</si>
  <si>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</si>
  <si>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</si>
  <si>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</si>
  <si>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</si>
  <si>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</si>
  <si>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</si>
  <si>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</si>
  <si>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</si>
  <si>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</si>
  <si>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</si>
  <si>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</si>
  <si>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</si>
  <si>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</si>
  <si>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</si>
  <si>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</si>
  <si>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</si>
  <si>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</si>
  <si>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</si>
  <si>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</si>
  <si>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</si>
  <si>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</si>
  <si>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</si>
  <si>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</si>
  <si>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</si>
  <si>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</si>
  <si>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</si>
  <si>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</si>
  <si>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</si>
  <si>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</si>
  <si>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</si>
  <si>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</si>
  <si>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</si>
  <si>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</si>
  <si>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</si>
  <si>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</si>
  <si>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</si>
  <si>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</si>
  <si>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</si>
  <si>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</si>
  <si>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</si>
  <si>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</si>
  <si>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</si>
  <si>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</si>
  <si>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</si>
  <si>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</si>
  <si>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</si>
  <si>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</si>
  <si>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</si>
  <si>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</si>
  <si>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</si>
  <si>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</si>
  <si>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</si>
  <si>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</si>
  <si>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</si>
  <si>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</si>
  <si>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</si>
  <si>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</si>
  <si>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</si>
  <si>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</si>
  <si>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</si>
  <si>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</si>
  <si>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</si>
  <si>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</si>
  <si>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</si>
  <si>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</si>
  <si>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</si>
  <si>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</si>
  <si>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</si>
  <si>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</si>
  <si>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</si>
  <si>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</si>
  <si>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</si>
  <si>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</si>
  <si>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</si>
  <si>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</si>
  <si>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</si>
  <si>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</si>
  <si>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</si>
  <si>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</si>
  <si>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</si>
  <si>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</si>
  <si>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</si>
  <si>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</si>
  <si>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</si>
  <si>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</si>
  <si>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</si>
  <si>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</si>
  <si>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</si>
  <si>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</si>
  <si>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</si>
  <si>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</si>
  <si>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</si>
  <si>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</si>
  <si>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</si>
  <si>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</si>
  <si>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</si>
  <si>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</si>
  <si>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</si>
  <si>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</si>
  <si>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</si>
  <si>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</si>
  <si>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</si>
  <si>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</si>
  <si>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</si>
  <si>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</si>
  <si>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</si>
  <si>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</si>
  <si>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</si>
  <si>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</si>
  <si>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</si>
  <si>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</si>
  <si>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</si>
  <si>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</si>
  <si>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</si>
  <si>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</si>
  <si>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</si>
  <si>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</si>
  <si>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</si>
  <si>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</si>
  <si>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</si>
  <si>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</si>
  <si>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</si>
  <si>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</si>
  <si>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</si>
  <si>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</si>
  <si>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</si>
  <si>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</si>
  <si>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</si>
  <si>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</si>
  <si>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</si>
  <si>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</si>
  <si>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</si>
  <si>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</si>
  <si>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</si>
  <si>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</si>
  <si>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</si>
  <si>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</si>
  <si>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</si>
  <si>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</si>
  <si>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</si>
  <si>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</si>
  <si>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</si>
  <si>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</si>
  <si>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</si>
  <si>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</si>
  <si>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</si>
  <si>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</si>
  <si>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</si>
  <si>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</si>
  <si>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</si>
  <si>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</si>
  <si>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</si>
  <si>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</si>
  <si>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</si>
  <si>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</si>
  <si>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</si>
  <si>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</si>
  <si>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</si>
  <si>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</si>
  <si>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</si>
  <si>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</si>
  <si>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</si>
  <si>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</si>
  <si>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</si>
  <si>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</si>
  <si>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</si>
  <si>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</si>
  <si>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</si>
  <si>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</si>
  <si>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</si>
  <si>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</si>
  <si>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</si>
  <si>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</si>
  <si>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</si>
  <si>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</si>
  <si>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</si>
  <si>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</si>
  <si>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</si>
  <si>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</si>
  <si>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</si>
  <si>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</si>
  <si>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</si>
  <si>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</si>
  <si>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</si>
  <si>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</si>
  <si>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</si>
  <si>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</si>
  <si>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</si>
  <si>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</si>
  <si>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</si>
  <si>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</si>
  <si>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</si>
  <si>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</si>
  <si>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</si>
  <si>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</si>
  <si>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</si>
  <si>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</si>
  <si>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</si>
  <si>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</si>
  <si>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</si>
  <si>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</si>
  <si>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</si>
  <si>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</si>
  <si>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</si>
  <si>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</si>
  <si>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</si>
  <si>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</si>
  <si>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</si>
  <si>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</si>
  <si>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</si>
  <si>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</si>
  <si>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</si>
  <si>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</si>
  <si>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</si>
  <si>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</si>
  <si>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</si>
  <si>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</si>
  <si>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</si>
  <si>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</si>
  <si>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</si>
  <si>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</si>
  <si>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</si>
  <si>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</si>
  <si>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</si>
  <si>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</si>
  <si>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</si>
  <si>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</si>
  <si>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</si>
  <si>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</si>
  <si>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</si>
  <si>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</si>
  <si>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</si>
  <si>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</si>
  <si>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</si>
  <si>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</si>
  <si>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</si>
  <si>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</si>
  <si>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</si>
  <si>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</si>
  <si>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</si>
  <si>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</si>
  <si>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</si>
  <si>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</si>
  <si>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</si>
  <si>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</si>
  <si>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</si>
  <si>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</si>
  <si>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</si>
  <si>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</si>
  <si>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</si>
  <si>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</si>
  <si>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</si>
  <si>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</si>
  <si>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</si>
  <si>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</si>
  <si>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</si>
  <si>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</si>
  <si>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</si>
  <si>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</si>
  <si>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</si>
  <si>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</si>
  <si>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</si>
  <si>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</si>
  <si>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</si>
  <si>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</si>
  <si>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</si>
  <si>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</si>
  <si>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</si>
  <si>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</si>
  <si>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</si>
  <si>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</si>
  <si>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</si>
  <si>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</si>
  <si>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</si>
  <si>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</si>
  <si>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</si>
  <si>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</si>
  <si>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</si>
  <si>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</si>
  <si>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</si>
  <si>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</si>
  <si>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</si>
  <si>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</si>
  <si>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</si>
  <si>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</si>
  <si>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</si>
  <si>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</si>
  <si>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</si>
  <si>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</si>
  <si>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</si>
  <si>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</si>
  <si>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</si>
  <si>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</si>
  <si>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</si>
  <si>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</si>
  <si>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</si>
  <si>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</si>
  <si>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</si>
  <si>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</si>
  <si>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</si>
  <si>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</si>
  <si>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</si>
  <si>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</si>
  <si>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</si>
  <si>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</si>
  <si>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</si>
  <si>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</si>
  <si>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</si>
  <si>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</si>
  <si>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</si>
  <si>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</si>
  <si>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</si>
  <si>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</si>
  <si>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</si>
  <si>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</si>
  <si>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</si>
  <si>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</si>
  <si>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</si>
  <si>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</si>
  <si>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</si>
  <si>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</si>
  <si>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</si>
  <si>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</si>
  <si>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</si>
  <si>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</si>
  <si>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</si>
  <si>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</si>
  <si>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</si>
  <si>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</si>
  <si>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</si>
  <si>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</si>
  <si>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</si>
  <si>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</si>
  <si>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</si>
  <si>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</si>
  <si>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</si>
  <si>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</si>
  <si>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</si>
  <si>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</si>
  <si>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</si>
  <si>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</si>
  <si>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</si>
  <si>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</si>
  <si>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</si>
  <si>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</si>
  <si>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</si>
  <si>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</si>
  <si>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</si>
  <si>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</si>
  <si>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</si>
  <si>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</si>
  <si>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</si>
  <si>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</si>
  <si>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</si>
  <si>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</si>
  <si>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</si>
  <si>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</si>
  <si>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</si>
  <si>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</si>
  <si>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</si>
  <si>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</si>
  <si>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</si>
  <si>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</si>
  <si>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</si>
  <si>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</si>
  <si>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</si>
  <si>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</si>
  <si>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</si>
  <si>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</si>
  <si>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</si>
  <si>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</si>
  <si>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</si>
  <si>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</si>
  <si>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</si>
  <si>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</si>
  <si>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</si>
  <si>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</si>
  <si>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</si>
  <si>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</si>
  <si>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</si>
  <si>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</si>
  <si>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</si>
  <si>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</si>
  <si>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</si>
  <si>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</si>
  <si>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</si>
  <si>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</si>
  <si>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</si>
  <si>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</si>
  <si>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</si>
  <si>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</si>
  <si>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</si>
  <si>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</si>
  <si>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</si>
  <si>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</si>
  <si>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</si>
  <si>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</si>
  <si>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</si>
  <si>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</si>
  <si>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</si>
  <si>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</si>
  <si>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</si>
  <si>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</si>
  <si>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</si>
  <si>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</si>
  <si>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</si>
  <si>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</si>
  <si>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</si>
  <si>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</si>
  <si>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</si>
  <si>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</si>
  <si>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</si>
  <si>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</si>
  <si>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</si>
  <si>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</si>
  <si>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</si>
  <si>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</si>
  <si>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</si>
  <si>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</si>
  <si>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</si>
  <si>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</si>
  <si>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</si>
  <si>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</si>
  <si>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</si>
  <si>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</si>
  <si>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</si>
  <si>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</si>
  <si>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</si>
  <si>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</si>
  <si>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</si>
  <si>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</si>
  <si>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</si>
  <si>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</si>
  <si>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</si>
  <si>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</si>
  <si>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</si>
  <si>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</si>
  <si>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</si>
  <si>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</si>
  <si>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</si>
  <si>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</si>
  <si>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</si>
  <si>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</si>
  <si>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</si>
  <si>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</si>
  <si>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</si>
  <si>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</si>
  <si>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</si>
  <si>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</si>
  <si>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</si>
  <si>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</si>
  <si>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</si>
  <si>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</si>
  <si>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</si>
  <si>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</si>
  <si>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</si>
  <si>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</si>
  <si>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</si>
  <si>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</si>
  <si>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</si>
  <si>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</si>
  <si>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</si>
  <si>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</si>
  <si>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</si>
  <si>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</si>
  <si>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</si>
  <si>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</si>
  <si>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</si>
  <si>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</si>
  <si>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</si>
  <si>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</si>
  <si>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</si>
  <si>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</si>
  <si>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</si>
  <si>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</si>
  <si>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</si>
  <si>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</si>
  <si>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</si>
  <si>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</si>
  <si>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</si>
  <si>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</si>
  <si>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</si>
  <si>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</si>
  <si>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</si>
  <si>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</si>
  <si>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</si>
  <si>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</si>
  <si>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</si>
  <si>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</si>
  <si>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</si>
  <si>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</si>
  <si>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</si>
  <si>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</si>
  <si>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</si>
  <si>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</si>
  <si>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</si>
  <si>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</si>
  <si>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</si>
  <si>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</si>
  <si>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</si>
  <si>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</si>
  <si>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</si>
  <si>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</si>
  <si>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</si>
  <si>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</si>
  <si>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</si>
  <si>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</si>
  <si>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</si>
  <si>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</si>
  <si>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</si>
  <si>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</si>
  <si>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</si>
  <si>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</si>
  <si>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</si>
  <si>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</si>
  <si>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</si>
  <si>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</si>
  <si>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</si>
  <si>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</si>
  <si>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</si>
  <si>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</si>
  <si>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</si>
  <si>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</si>
  <si>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</si>
  <si>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</si>
  <si>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</si>
  <si>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</si>
  <si>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</si>
  <si>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</si>
  <si>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</si>
  <si>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</si>
  <si>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</si>
  <si>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</si>
  <si>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</si>
  <si>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</si>
  <si>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</si>
  <si>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</si>
  <si>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</si>
  <si>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</si>
  <si>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</si>
  <si>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</si>
  <si>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</si>
  <si>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</si>
  <si>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</si>
  <si>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</si>
  <si>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</si>
  <si>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</si>
  <si>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</si>
  <si>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</si>
  <si>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</si>
  <si>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</si>
  <si>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</si>
  <si>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</si>
  <si>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</si>
  <si>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</si>
  <si>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</si>
  <si>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</si>
  <si>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</si>
  <si>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</si>
  <si>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</si>
  <si>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</si>
  <si>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</si>
  <si>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</si>
  <si>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</si>
  <si>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</si>
  <si>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</si>
  <si>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</si>
  <si>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</si>
  <si>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</si>
  <si>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</si>
  <si>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</si>
  <si>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</si>
  <si>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</si>
  <si>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</si>
  <si>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</si>
  <si>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</si>
  <si>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</si>
  <si>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</si>
  <si>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</si>
  <si>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</si>
  <si>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</si>
  <si>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</si>
  <si>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</si>
  <si>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</si>
  <si>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</si>
  <si>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</si>
  <si>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</si>
  <si>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</si>
  <si>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</si>
  <si>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</si>
  <si>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</si>
  <si>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</si>
  <si>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</si>
  <si>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</si>
  <si>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</si>
  <si>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</si>
  <si>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</si>
  <si>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</si>
  <si>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</si>
  <si>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</si>
  <si>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</si>
  <si>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</si>
  <si>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</si>
  <si>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</si>
  <si>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</si>
  <si>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</si>
  <si>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</si>
  <si>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</si>
  <si>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</si>
  <si>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</si>
  <si>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</si>
  <si>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</si>
  <si>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</si>
  <si>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</si>
  <si>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</si>
  <si>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</si>
  <si>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</si>
  <si>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</si>
  <si>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</si>
  <si>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</si>
  <si>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</si>
  <si>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</si>
  <si>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</si>
  <si>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</si>
  <si>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</si>
  <si>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</si>
  <si>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</si>
  <si>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</si>
  <si>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</si>
  <si>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</si>
  <si>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</si>
  <si>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</si>
  <si>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</si>
  <si>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</si>
  <si>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</si>
  <si>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</si>
  <si>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</si>
  <si>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</si>
  <si>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</si>
  <si>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</si>
  <si>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</si>
  <si>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</si>
  <si>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</si>
  <si>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</si>
  <si>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</si>
  <si>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</si>
  <si>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</si>
  <si>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</si>
  <si>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</si>
  <si>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</si>
  <si>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</si>
  <si>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</si>
  <si>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</si>
  <si>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</si>
  <si>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</si>
  <si>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</si>
  <si>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</si>
  <si>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</si>
  <si>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</si>
  <si>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</si>
  <si>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</si>
  <si>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</si>
  <si>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</si>
  <si>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</si>
  <si>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</si>
  <si>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</si>
  <si>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</si>
  <si>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</si>
  <si>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</si>
  <si>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</si>
  <si>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</si>
  <si>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</si>
  <si>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</si>
  <si>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</si>
  <si>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</si>
  <si>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</si>
  <si>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</si>
  <si>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</si>
  <si>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</si>
  <si>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</si>
  <si>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</si>
  <si>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</si>
  <si>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</si>
  <si>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</si>
  <si>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</si>
  <si>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</si>
  <si>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</si>
  <si>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</si>
  <si>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</si>
  <si>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</si>
  <si>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</si>
  <si>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</si>
  <si>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</si>
  <si>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</si>
  <si>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</si>
  <si>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</si>
  <si>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</si>
  <si>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</si>
  <si>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</si>
  <si>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</si>
  <si>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</si>
  <si>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</si>
  <si>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</si>
  <si>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</si>
  <si>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</si>
  <si>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</si>
  <si>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</si>
  <si>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</si>
  <si>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</si>
  <si>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</si>
  <si>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</si>
  <si>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</si>
  <si>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</si>
  <si>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</si>
  <si>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</si>
  <si>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</si>
  <si>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</si>
  <si>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</si>
  <si>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</si>
  <si>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</si>
  <si>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</si>
  <si>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</si>
  <si>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</si>
  <si>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</si>
  <si>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</si>
  <si>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</si>
  <si>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</si>
  <si>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</si>
  <si>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</si>
  <si>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</si>
  <si>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</si>
  <si>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</si>
  <si>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</si>
  <si>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</si>
  <si>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</si>
  <si>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</si>
  <si>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</si>
  <si>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</si>
  <si>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</si>
  <si>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</si>
  <si>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</si>
  <si>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</si>
  <si>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</si>
  <si>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</si>
  <si>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</si>
  <si>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</si>
  <si>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</si>
  <si>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</si>
  <si>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</si>
  <si>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</si>
  <si>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</si>
  <si>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</si>
  <si>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</si>
  <si>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</si>
  <si>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</si>
  <si>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</si>
  <si>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</si>
  <si>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</si>
  <si>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</si>
  <si>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</si>
  <si>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</si>
  <si>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</si>
  <si>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</si>
  <si>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</si>
  <si>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</si>
  <si>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</si>
  <si>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</si>
  <si>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</si>
  <si>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</si>
  <si>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</si>
  <si>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</si>
  <si>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</si>
  <si>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</si>
  <si>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</si>
  <si>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</si>
  <si>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</si>
  <si>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</si>
  <si>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</si>
  <si>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</si>
  <si>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</si>
  <si>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</si>
  <si>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</si>
  <si>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</si>
  <si>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</si>
  <si>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</si>
  <si>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</si>
  <si>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</si>
  <si>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</si>
  <si>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</si>
  <si>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</si>
  <si>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</si>
  <si>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</si>
  <si>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</si>
  <si>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</si>
  <si>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</si>
  <si>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</si>
  <si>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</si>
  <si>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</si>
  <si>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</si>
  <si>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</si>
  <si>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</si>
  <si>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</si>
  <si>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</si>
  <si>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</si>
  <si>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</si>
  <si>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</si>
  <si>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</si>
  <si>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</si>
  <si>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</si>
  <si>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</si>
  <si>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</si>
  <si>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</si>
  <si>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</si>
  <si>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</si>
  <si>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</si>
  <si>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</si>
  <si>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</si>
  <si>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</si>
  <si>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</si>
  <si>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</si>
  <si>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</si>
  <si>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</si>
  <si>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</si>
  <si>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</si>
  <si>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</si>
  <si>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</si>
  <si>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</si>
  <si>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</si>
  <si>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</si>
  <si>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</si>
  <si>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</si>
  <si>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</si>
  <si>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</si>
  <si>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</si>
  <si>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</si>
  <si>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</si>
  <si>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</si>
  <si>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</si>
  <si>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</si>
  <si>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</si>
  <si>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</si>
  <si>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</si>
  <si>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</si>
  <si>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</si>
  <si>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</si>
  <si>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</si>
  <si>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</si>
  <si>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</si>
  <si>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</si>
  <si>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</si>
  <si>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</si>
  <si>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</si>
  <si>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</si>
  <si>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</si>
  <si>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</si>
  <si>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</si>
  <si>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</si>
  <si>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</si>
  <si>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</si>
  <si>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</si>
  <si>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</si>
  <si>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</si>
  <si>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</si>
  <si>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</si>
  <si>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</si>
  <si>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</si>
  <si>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</si>
  <si>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</si>
  <si>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</si>
  <si>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</si>
  <si>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</si>
  <si>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</si>
  <si>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</si>
  <si>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</si>
  <si>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</si>
  <si>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</si>
  <si>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</si>
  <si>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</si>
  <si>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</si>
  <si>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</si>
  <si>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</si>
  <si>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</si>
  <si>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</si>
  <si>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</si>
  <si>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</si>
  <si>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</si>
  <si>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</si>
  <si>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</si>
  <si>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</si>
  <si>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</si>
  <si>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</si>
  <si>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</si>
  <si>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</si>
  <si>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</si>
  <si>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</si>
  <si>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</si>
  <si>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</si>
  <si>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</si>
  <si>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</si>
  <si>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</si>
  <si>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</si>
  <si>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</si>
  <si>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</si>
  <si>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</si>
  <si>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</si>
  <si>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</si>
  <si>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</si>
  <si>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</si>
  <si>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</si>
  <si>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</si>
  <si>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</si>
  <si>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</si>
  <si>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</si>
  <si>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</si>
  <si>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</si>
  <si>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</si>
  <si>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</si>
  <si>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</si>
  <si>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</si>
  <si>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</si>
  <si>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</si>
  <si>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</si>
  <si>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</si>
  <si>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</si>
  <si>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</si>
  <si>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</si>
  <si>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</si>
  <si>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</si>
  <si>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</si>
  <si>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</si>
  <si>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</si>
  <si>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</si>
  <si>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</si>
  <si>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</si>
  <si>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</si>
  <si>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</si>
  <si>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</si>
  <si>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</si>
  <si>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</si>
  <si>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</si>
  <si>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</si>
  <si>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</si>
  <si>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</si>
  <si>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</si>
  <si>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</si>
  <si>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</si>
  <si>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</si>
  <si>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</si>
  <si>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</si>
  <si>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</si>
  <si>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</si>
  <si>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</si>
  <si>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</si>
  <si>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</si>
  <si>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</si>
  <si>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</si>
  <si>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</si>
  <si>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</si>
  <si>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</si>
  <si>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</si>
  <si>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</si>
  <si>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</si>
  <si>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</si>
  <si>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</si>
  <si>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</si>
  <si>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</si>
  <si>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</si>
  <si>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</si>
  <si>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</si>
  <si>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</si>
  <si>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</si>
  <si>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</si>
  <si>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</si>
  <si>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</si>
  <si>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</si>
  <si>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</si>
  <si>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</si>
  <si>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</si>
  <si>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</si>
  <si>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</si>
  <si>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</si>
  <si>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</si>
  <si>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</si>
  <si>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</si>
  <si>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</si>
  <si>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</si>
  <si>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</si>
  <si>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</si>
  <si>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</si>
  <si>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</si>
  <si>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</si>
  <si>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</si>
  <si>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</si>
  <si>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</si>
  <si>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</si>
  <si>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</si>
  <si>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</si>
  <si>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</si>
  <si>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</si>
  <si>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</si>
  <si>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</si>
  <si>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</si>
  <si>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</si>
  <si>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</si>
  <si>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</si>
  <si>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</si>
  <si>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</si>
  <si>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</si>
  <si>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</si>
  <si>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</si>
  <si>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</si>
  <si>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</si>
  <si>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</si>
  <si>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</si>
  <si>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</si>
  <si>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</si>
  <si>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</si>
  <si>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</si>
  <si>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</si>
  <si>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</si>
  <si>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</si>
  <si>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</si>
  <si>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</si>
  <si>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</si>
  <si>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</si>
  <si>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</si>
  <si>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</si>
  <si>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</si>
  <si>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</si>
  <si>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</si>
  <si>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</si>
  <si>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</si>
  <si>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</si>
  <si>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</si>
  <si>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</si>
  <si>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</si>
  <si>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</si>
  <si>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</si>
  <si>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</si>
  <si>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</si>
  <si>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</si>
  <si>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</si>
  <si>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</si>
  <si>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</si>
  <si>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</si>
  <si>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</si>
  <si>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</si>
  <si>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</si>
  <si>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</si>
  <si>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</si>
  <si>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</si>
  <si>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</si>
  <si>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</si>
  <si>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</si>
  <si>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</si>
  <si>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</si>
  <si>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</si>
  <si>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</si>
  <si>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</si>
  <si>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</si>
  <si>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</si>
  <si>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</si>
  <si>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</si>
  <si>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</si>
  <si>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</si>
  <si>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</si>
  <si>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</si>
  <si>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</si>
  <si>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</si>
  <si>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</si>
  <si>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</si>
  <si>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</si>
  <si>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</si>
  <si>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</si>
  <si>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</si>
  <si>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</si>
  <si>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</si>
  <si>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</si>
  <si>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</si>
  <si>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</si>
  <si>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</si>
  <si>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</si>
  <si>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</si>
  <si>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</si>
  <si>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</si>
  <si>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</si>
  <si>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</si>
  <si>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</si>
  <si>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</si>
  <si>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</si>
  <si>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</si>
  <si>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</si>
  <si>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</si>
  <si>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</si>
  <si>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</si>
  <si>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</si>
  <si>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</si>
  <si>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</si>
  <si>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</si>
  <si>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</si>
  <si>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</si>
  <si>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</si>
  <si>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</si>
  <si>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</si>
  <si>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</si>
  <si>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</si>
  <si>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</si>
  <si>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</si>
  <si>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</si>
  <si>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</si>
  <si>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</si>
  <si>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</si>
  <si>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</si>
  <si>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</si>
  <si>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</si>
  <si>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</si>
  <si>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</si>
  <si>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</si>
  <si>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</si>
  <si>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</si>
  <si>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</si>
  <si>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</si>
  <si>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</si>
  <si>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</si>
  <si>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</si>
  <si>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</si>
  <si>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</si>
  <si>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</si>
  <si>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</si>
  <si>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</si>
  <si>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</si>
  <si>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</si>
  <si>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</si>
  <si>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</si>
  <si>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</si>
  <si>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</si>
  <si>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</si>
  <si>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</si>
  <si>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</si>
  <si>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</si>
  <si>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</si>
  <si>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</si>
  <si>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</si>
  <si>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</si>
  <si>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</si>
  <si>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</si>
  <si>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</si>
  <si>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</si>
  <si>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</si>
  <si>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</si>
  <si>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</si>
  <si>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</si>
  <si>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</si>
  <si>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</si>
  <si>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</si>
  <si>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</si>
  <si>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</si>
  <si>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</si>
  <si>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</si>
  <si>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</si>
  <si>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</si>
  <si>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</si>
  <si>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</si>
  <si>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</si>
  <si>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</si>
  <si>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</si>
  <si>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</si>
  <si>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</si>
  <si>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</si>
  <si>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</si>
  <si>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</si>
  <si>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</si>
  <si>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</si>
  <si>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</si>
  <si>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</si>
  <si>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</si>
  <si>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</si>
  <si>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</si>
  <si>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</si>
  <si>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</si>
  <si>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</si>
  <si>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</si>
  <si>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</si>
  <si>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</si>
  <si>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</si>
  <si>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</si>
  <si>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</si>
  <si>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</si>
  <si>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</si>
  <si>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</si>
  <si>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</si>
  <si>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</si>
  <si>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</si>
  <si>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</si>
  <si>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</si>
  <si>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</si>
  <si>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</si>
  <si>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</si>
  <si>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</si>
  <si>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</si>
  <si>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</si>
  <si>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</si>
  <si>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</si>
  <si>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</si>
  <si>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</si>
  <si>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</si>
  <si>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</si>
  <si>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</si>
  <si>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</si>
  <si>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</si>
  <si>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</si>
  <si>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</si>
  <si>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</si>
  <si>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</si>
  <si>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</si>
  <si>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</si>
  <si>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</si>
  <si>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</si>
  <si>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</si>
  <si>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</si>
  <si>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</si>
  <si>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</si>
  <si>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</si>
  <si>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</si>
  <si>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</si>
  <si>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</si>
  <si>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</si>
  <si>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</si>
  <si>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</si>
  <si>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</si>
  <si>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</si>
  <si>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</si>
  <si>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</si>
  <si>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</si>
  <si>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</si>
  <si>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</si>
  <si>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</si>
  <si>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</si>
  <si>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</si>
  <si>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</si>
  <si>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</si>
  <si>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</si>
  <si>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</si>
  <si>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</si>
  <si>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</si>
  <si>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</si>
  <si>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</si>
  <si>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</si>
  <si>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</si>
  <si>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</si>
  <si>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</si>
  <si>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</si>
  <si>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</si>
  <si>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</si>
  <si>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</si>
  <si>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</si>
  <si>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</si>
  <si>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</si>
  <si>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</si>
  <si>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</si>
  <si>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</si>
  <si>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</si>
  <si>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</si>
  <si>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</si>
  <si>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</si>
  <si>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</si>
  <si>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</si>
  <si>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</si>
  <si>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</si>
  <si>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</si>
  <si>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</si>
  <si>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</si>
  <si>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</si>
  <si>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</si>
  <si>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</si>
  <si>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</si>
  <si>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</si>
  <si>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</si>
  <si>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</si>
  <si>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</si>
  <si>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</si>
  <si>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</si>
  <si>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</si>
  <si>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</si>
  <si>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</si>
  <si>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</si>
  <si>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</si>
  <si>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</si>
  <si>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</si>
  <si>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</si>
  <si>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</si>
  <si>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</si>
  <si>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</si>
  <si>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</si>
  <si>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</si>
  <si>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</si>
  <si>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</si>
  <si>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</si>
  <si>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</si>
  <si>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</si>
  <si>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</si>
  <si>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</si>
  <si>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</si>
  <si>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</si>
  <si>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</si>
  <si>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</si>
  <si>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</si>
  <si>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</si>
  <si>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</si>
  <si>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</si>
  <si>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</si>
  <si>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</si>
  <si>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</si>
  <si>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</si>
  <si>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</si>
  <si>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</si>
  <si>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</si>
  <si>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</si>
  <si>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</si>
  <si>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</si>
  <si>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</si>
  <si>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</si>
  <si>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</si>
  <si>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</si>
  <si>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</si>
  <si>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</si>
  <si>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</si>
  <si>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</si>
  <si>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</si>
  <si>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</si>
  <si>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</si>
  <si>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</si>
  <si>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</si>
  <si>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</si>
  <si>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</si>
  <si>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</si>
  <si>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</si>
  <si>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</si>
  <si>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</si>
  <si>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</si>
  <si>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</si>
  <si>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</si>
  <si>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</si>
  <si>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</si>
  <si>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</si>
  <si>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</si>
  <si>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</si>
  <si>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</si>
  <si>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</si>
  <si>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</si>
  <si>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</si>
  <si>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</si>
  <si>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</si>
  <si>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</si>
  <si>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</si>
  <si>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</si>
  <si>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</si>
  <si>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</si>
  <si>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</si>
  <si>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</si>
  <si>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</si>
  <si>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</si>
  <si>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</si>
  <si>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</si>
  <si>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</si>
  <si>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</si>
  <si>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</si>
  <si>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</si>
  <si>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</si>
  <si>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</si>
  <si>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</si>
  <si>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</si>
  <si>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</si>
  <si>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</si>
  <si>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</si>
  <si>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</si>
  <si>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</si>
  <si>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</si>
  <si>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</si>
  <si>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</si>
  <si>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</si>
  <si>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</si>
  <si>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</si>
  <si>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</si>
  <si>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</si>
  <si>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</si>
  <si>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</si>
  <si>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</si>
  <si>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</si>
  <si>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</si>
  <si>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</si>
  <si>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</si>
  <si>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</si>
  <si>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</si>
  <si>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</si>
  <si>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</si>
  <si>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</si>
  <si>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</si>
  <si>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</si>
  <si>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</si>
  <si>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</si>
  <si>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</si>
  <si>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</si>
  <si>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</si>
  <si>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</si>
  <si>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</si>
  <si>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</si>
  <si>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</si>
  <si>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</si>
  <si>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</si>
  <si>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</si>
  <si>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</si>
  <si>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</si>
  <si>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</si>
  <si>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</si>
  <si>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</si>
  <si>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</si>
  <si>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</si>
  <si>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</si>
  <si>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</si>
  <si>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</si>
  <si>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</si>
  <si>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</si>
  <si>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</si>
  <si>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</si>
  <si>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</si>
  <si>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</si>
  <si>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</si>
  <si>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</si>
  <si>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</si>
  <si>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</si>
  <si>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</si>
  <si>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</si>
  <si>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</si>
  <si>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</si>
  <si>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</si>
  <si>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</si>
  <si>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</si>
  <si>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</si>
  <si>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</si>
  <si>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</si>
  <si>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</si>
  <si>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</si>
  <si>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</si>
  <si>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</si>
  <si>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</si>
  <si>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</si>
  <si>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</si>
  <si>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</si>
  <si>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</si>
  <si>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</si>
  <si>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</si>
  <si>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</si>
  <si>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</si>
  <si>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</si>
  <si>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</si>
  <si>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</si>
  <si>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</si>
  <si>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</si>
  <si>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</si>
  <si>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</si>
  <si>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</si>
  <si>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</si>
  <si>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</si>
  <si>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</si>
  <si>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</si>
  <si>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</si>
  <si>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</si>
  <si>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</si>
  <si>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</si>
  <si>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</si>
  <si>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</si>
  <si>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</si>
  <si>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</si>
  <si>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</si>
  <si>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</si>
  <si>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</si>
  <si>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</si>
  <si>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</si>
  <si>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</si>
  <si>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</si>
  <si>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</si>
  <si>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</si>
  <si>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</si>
  <si>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</si>
  <si>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</si>
  <si>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</si>
  <si>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</si>
  <si>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</si>
  <si>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</si>
  <si>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</si>
  <si>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</si>
  <si>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</si>
  <si>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</si>
  <si>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</si>
  <si>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</si>
  <si>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</si>
  <si>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</si>
  <si>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</si>
  <si>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</si>
  <si>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</si>
  <si>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</si>
  <si>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</si>
  <si>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</si>
  <si>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</si>
  <si>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</si>
  <si>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</si>
  <si>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</si>
  <si>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</si>
  <si>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</si>
  <si>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</si>
  <si>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</si>
  <si>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</si>
  <si>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</si>
  <si>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</si>
  <si>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</si>
  <si>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</si>
  <si>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</si>
  <si>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</si>
  <si>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</si>
  <si>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</si>
  <si>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</si>
  <si>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</si>
  <si>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</si>
  <si>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</si>
  <si>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</si>
  <si>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</si>
  <si>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</si>
  <si>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</si>
  <si>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</si>
  <si>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</si>
  <si>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</si>
  <si>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</si>
  <si>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</si>
  <si>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</si>
  <si>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</si>
  <si>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</si>
  <si>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</si>
  <si>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</si>
  <si>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</si>
  <si>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</si>
  <si>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</si>
  <si>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</si>
  <si>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</si>
  <si>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</si>
  <si>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</si>
  <si>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</si>
  <si>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</si>
  <si>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</si>
  <si>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</si>
  <si>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</si>
  <si>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</si>
  <si>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</si>
  <si>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</si>
  <si>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</si>
  <si>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</si>
  <si>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</si>
  <si>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</si>
  <si>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</si>
  <si>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</si>
  <si>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</si>
  <si>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</si>
  <si>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</si>
  <si>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</si>
  <si>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</si>
  <si>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</si>
  <si>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</si>
  <si>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</si>
  <si>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</si>
  <si>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</si>
  <si>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</si>
  <si>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</si>
  <si>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</si>
  <si>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</si>
  <si>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</si>
  <si>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</si>
  <si>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</si>
  <si>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</si>
  <si>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</si>
  <si>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</si>
  <si>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</si>
  <si>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</si>
  <si>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</si>
  <si>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</si>
  <si>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</si>
  <si>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</si>
  <si>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</si>
  <si>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</si>
  <si>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</si>
  <si>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</si>
  <si>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</si>
  <si>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</si>
  <si>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</si>
  <si>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</si>
  <si>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</si>
  <si>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</si>
  <si>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</si>
  <si>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</si>
  <si>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</si>
  <si>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</si>
  <si>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</si>
  <si>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</si>
  <si>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</si>
  <si>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</si>
  <si>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</si>
  <si>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</si>
  <si>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</si>
  <si>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</si>
  <si>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</si>
  <si>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</si>
  <si>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</si>
  <si>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</si>
  <si>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</si>
  <si>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</si>
  <si>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</si>
  <si>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</si>
  <si>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</si>
  <si>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</si>
  <si>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</si>
  <si>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</si>
  <si>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</si>
  <si>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</si>
  <si>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</si>
  <si>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</si>
  <si>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</si>
  <si>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</si>
  <si>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</si>
  <si>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</si>
  <si>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</si>
  <si>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</si>
  <si>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</si>
  <si>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</si>
  <si>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</si>
  <si>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</si>
  <si>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</si>
  <si>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</si>
  <si>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</si>
  <si>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</si>
  <si>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</si>
  <si>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</si>
  <si>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</si>
  <si>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</si>
  <si>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</si>
  <si>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</si>
  <si>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</si>
  <si>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</si>
  <si>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</si>
  <si>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</si>
  <si>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</si>
  <si>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</si>
  <si>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</si>
  <si>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</si>
  <si>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</si>
  <si>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</si>
  <si>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</si>
  <si>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</si>
  <si>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</si>
  <si>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</si>
  <si>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</si>
  <si>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</si>
  <si>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</si>
  <si>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</si>
  <si>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</si>
  <si>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</si>
  <si>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</si>
  <si>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</si>
  <si>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</si>
  <si>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</si>
  <si>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</si>
  <si>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</si>
  <si>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</si>
  <si>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</si>
  <si>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</si>
  <si>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</si>
  <si>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</si>
  <si>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</si>
  <si>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</si>
  <si>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</si>
  <si>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</si>
  <si>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</si>
  <si>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</si>
  <si>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</si>
  <si>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</si>
  <si>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</si>
  <si>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</si>
  <si>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</si>
  <si>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</si>
  <si>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</si>
  <si>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</si>
  <si>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</si>
  <si>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</si>
  <si>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</si>
  <si>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</si>
  <si>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</si>
  <si>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</si>
  <si>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</si>
  <si>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</si>
  <si>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</si>
  <si>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</si>
  <si>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</si>
  <si>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</si>
  <si>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</si>
  <si>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</si>
  <si>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</si>
  <si>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</si>
  <si>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</si>
  <si>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</si>
  <si>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</si>
  <si>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</si>
  <si>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</si>
  <si>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</si>
  <si>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</si>
  <si>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</si>
  <si>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</si>
  <si>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</si>
  <si>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</si>
  <si>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</si>
  <si>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</si>
  <si>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</si>
  <si>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</si>
  <si>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</si>
  <si>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</si>
  <si>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</si>
  <si>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</si>
  <si>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</si>
  <si>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</si>
  <si>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</si>
  <si>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</si>
  <si>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</si>
  <si>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</si>
  <si>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</si>
  <si>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</si>
  <si>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</si>
  <si>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</si>
  <si>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</si>
  <si>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</si>
  <si>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</si>
  <si>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</si>
  <si>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</si>
  <si>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</si>
  <si>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</si>
  <si>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</si>
  <si>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</si>
  <si>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</si>
  <si>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</si>
  <si>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</si>
  <si>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</si>
  <si>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</si>
  <si>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</si>
  <si>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</si>
  <si>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</si>
  <si>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</si>
  <si>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</si>
  <si>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</si>
  <si>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</si>
  <si>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</si>
  <si>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</si>
  <si>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</si>
  <si>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</si>
  <si>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</si>
  <si>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</si>
  <si>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</si>
  <si>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</si>
  <si>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</si>
  <si>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</si>
  <si>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</si>
  <si>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</si>
  <si>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</si>
  <si>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</si>
  <si>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</si>
  <si>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</si>
  <si>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</si>
  <si>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</si>
  <si>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</si>
  <si>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</si>
  <si>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</si>
  <si>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</si>
  <si>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</si>
  <si>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</si>
  <si>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</si>
  <si>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</si>
  <si>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</si>
  <si>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</si>
  <si>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</si>
  <si>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</si>
  <si>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</si>
  <si>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</si>
  <si>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</si>
  <si>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</si>
  <si>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</si>
  <si>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</si>
  <si>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</si>
  <si>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</si>
  <si>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</si>
  <si>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</si>
  <si>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</si>
  <si>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</si>
  <si>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</si>
  <si>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</si>
  <si>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</si>
  <si>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</si>
  <si>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</si>
  <si>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</si>
  <si>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</si>
  <si>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</si>
  <si>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</si>
  <si>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</si>
  <si>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</si>
  <si>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</si>
  <si>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</si>
  <si>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</si>
  <si>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</si>
  <si>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</si>
  <si>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</si>
  <si>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</si>
  <si>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</si>
  <si>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</si>
  <si>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</si>
  <si>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</si>
  <si>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</si>
  <si>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</si>
  <si>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</si>
  <si>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</si>
  <si>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</si>
  <si>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</si>
  <si>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</si>
  <si>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</si>
  <si>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</si>
  <si>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</si>
  <si>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</si>
  <si>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</si>
  <si>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</si>
  <si>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</si>
  <si>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</si>
  <si>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</si>
  <si>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</si>
  <si>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</si>
  <si>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</si>
  <si>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</si>
  <si>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</si>
  <si>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</si>
  <si>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</si>
  <si>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</si>
  <si>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</si>
  <si>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</si>
  <si>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</si>
  <si>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</si>
  <si>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</si>
  <si>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</si>
  <si>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</si>
  <si>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</si>
  <si>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</si>
  <si>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</si>
  <si>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</si>
  <si>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</si>
  <si>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</si>
  <si>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</si>
  <si>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</si>
  <si>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</si>
  <si>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</si>
  <si>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</si>
  <si>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</si>
  <si>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</si>
  <si>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</si>
  <si>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</si>
  <si>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</si>
  <si>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</si>
  <si>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</si>
  <si>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</si>
  <si>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</si>
  <si>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</si>
  <si>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</si>
  <si>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</si>
  <si>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</si>
  <si>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</si>
  <si>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</si>
  <si>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</si>
  <si>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</si>
  <si>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</si>
  <si>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</si>
  <si>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</si>
  <si>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</si>
  <si>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</si>
  <si>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</si>
  <si>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</si>
  <si>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</si>
  <si>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</si>
  <si>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</si>
  <si>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</si>
  <si>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</si>
  <si>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</si>
  <si>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</si>
  <si>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</si>
  <si>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</si>
  <si>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</si>
  <si>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</si>
  <si>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</si>
  <si>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</si>
  <si>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</si>
  <si>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</si>
  <si>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</si>
  <si>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</si>
  <si>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</si>
  <si>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</si>
  <si>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</si>
  <si>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</si>
  <si>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</si>
  <si>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</si>
  <si>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</si>
  <si>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</si>
  <si>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</si>
  <si>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</si>
  <si>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</si>
  <si>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</si>
  <si>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</si>
  <si>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</si>
  <si>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</si>
  <si>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</si>
  <si>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</si>
  <si>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</si>
  <si>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</si>
  <si>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</si>
  <si>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</si>
  <si>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</si>
  <si>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</si>
  <si>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</si>
  <si>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</si>
  <si>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</si>
  <si>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</si>
  <si>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</si>
  <si>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</si>
  <si>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</si>
  <si>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</si>
  <si>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</si>
  <si>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</si>
  <si>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</si>
  <si>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</si>
  <si>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</si>
  <si>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</si>
  <si>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</si>
  <si>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</si>
  <si>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</si>
  <si>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</si>
  <si>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</si>
  <si>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</si>
  <si>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</si>
  <si>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</si>
  <si>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</si>
  <si>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</si>
  <si>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</si>
  <si>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</si>
  <si>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</si>
  <si>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</si>
  <si>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</si>
  <si>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</si>
  <si>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</si>
  <si>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</si>
  <si>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</si>
  <si>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</si>
  <si>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</si>
  <si>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</si>
  <si>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</si>
  <si>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</si>
  <si>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</si>
  <si>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</si>
  <si>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</si>
  <si>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</si>
  <si>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</si>
  <si>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</si>
  <si>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</si>
  <si>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</si>
  <si>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</si>
  <si>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</si>
  <si>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</si>
  <si>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</si>
  <si>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</si>
  <si>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</si>
  <si>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</si>
  <si>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</si>
  <si>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</si>
  <si>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</si>
  <si>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</si>
  <si>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</si>
  <si>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</si>
  <si>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</si>
  <si>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</si>
  <si>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</si>
  <si>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</si>
  <si>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</si>
  <si>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</si>
  <si>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</si>
  <si>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</si>
  <si>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</si>
  <si>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</si>
  <si>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</si>
  <si>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</si>
  <si>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</si>
  <si>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</si>
  <si>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</si>
  <si>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</si>
  <si>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</si>
  <si>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</si>
  <si>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</si>
  <si>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</si>
  <si>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</si>
  <si>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</si>
  <si>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</si>
  <si>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</si>
  <si>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</si>
  <si>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</si>
  <si>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</si>
  <si>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</si>
  <si>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</si>
  <si>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</si>
  <si>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</si>
  <si>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</si>
  <si>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</si>
  <si>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</si>
  <si>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</si>
  <si>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</si>
  <si>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</si>
  <si>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</si>
  <si>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</si>
  <si>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</si>
  <si>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</si>
  <si>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</si>
  <si>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</si>
  <si>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</si>
  <si>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</si>
  <si>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</si>
  <si>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</si>
  <si>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</si>
  <si>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</si>
  <si>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</si>
  <si>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</si>
  <si>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</si>
  <si>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</si>
  <si>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</si>
  <si>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</si>
  <si>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</si>
  <si>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</si>
  <si>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</si>
  <si>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</si>
  <si>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</si>
  <si>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</si>
  <si>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</si>
  <si>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</si>
  <si>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</si>
  <si>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</si>
  <si>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</si>
  <si>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</si>
  <si>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</si>
  <si>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</si>
  <si>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</si>
  <si>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</si>
  <si>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</si>
  <si>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</si>
  <si>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</si>
  <si>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</si>
  <si>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</si>
  <si>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</si>
  <si>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</si>
  <si>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</si>
  <si>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</si>
  <si>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</si>
  <si>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</si>
  <si>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</si>
  <si>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</si>
  <si>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</si>
  <si>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</si>
  <si>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</si>
  <si>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</si>
  <si>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</si>
  <si>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</si>
  <si>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</si>
  <si>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</si>
  <si>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</si>
  <si>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</si>
  <si>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</si>
  <si>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</si>
  <si>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</si>
  <si>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</si>
  <si>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</si>
  <si>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</si>
  <si>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</si>
  <si>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</si>
  <si>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</si>
  <si>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</si>
  <si>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</si>
  <si>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</si>
  <si>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</si>
  <si>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</si>
  <si>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</si>
  <si>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</si>
  <si>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</si>
  <si>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</si>
  <si>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</si>
  <si>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</si>
  <si>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</si>
  <si>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</si>
  <si>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</si>
  <si>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</si>
  <si>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</si>
  <si>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</si>
  <si>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</si>
  <si>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</si>
  <si>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</si>
  <si>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</si>
  <si>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</si>
  <si>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</si>
  <si>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</si>
  <si>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</si>
  <si>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</si>
  <si>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</si>
  <si>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</si>
  <si>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</si>
  <si>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</si>
  <si>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</si>
  <si>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</si>
  <si>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</si>
  <si>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</si>
  <si>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</si>
  <si>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</si>
  <si>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</si>
  <si>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</si>
  <si>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</si>
  <si>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</si>
  <si>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</si>
  <si>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</si>
  <si>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</si>
  <si>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</si>
  <si>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</si>
  <si>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</si>
  <si>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</si>
  <si>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</si>
  <si>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</si>
  <si>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</si>
  <si>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</si>
  <si>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</si>
  <si>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</si>
  <si>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</si>
  <si>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</si>
  <si>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</si>
  <si>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</si>
  <si>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</si>
  <si>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</si>
  <si>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</si>
  <si>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</si>
  <si>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</si>
  <si>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</si>
  <si>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</si>
  <si>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</si>
  <si>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</si>
  <si>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</si>
  <si>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</si>
  <si>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</si>
  <si>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</si>
  <si>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</si>
  <si>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</si>
  <si>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</si>
  <si>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</si>
  <si>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</si>
  <si>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</si>
  <si>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</si>
  <si>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</si>
  <si>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</si>
  <si>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</si>
  <si>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</si>
  <si>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</si>
  <si>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</si>
  <si>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</si>
  <si>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</si>
  <si>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</si>
  <si>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</si>
  <si>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</si>
  <si>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</si>
  <si>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</si>
  <si>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</si>
  <si>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</si>
  <si>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</si>
  <si>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</si>
  <si>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</si>
  <si>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</si>
  <si>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</si>
  <si>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</si>
  <si>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</si>
  <si>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</si>
  <si>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</si>
  <si>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</si>
  <si>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</si>
  <si>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</si>
  <si>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</si>
  <si>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</si>
  <si>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</si>
  <si>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</si>
  <si>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</si>
  <si>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</si>
  <si>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</si>
  <si>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</si>
  <si>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</si>
  <si>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</si>
  <si>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</si>
  <si>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</si>
  <si>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</si>
  <si>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</si>
  <si>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</si>
  <si>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</si>
  <si>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</si>
  <si>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</si>
  <si>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</si>
  <si>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</si>
  <si>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</si>
  <si>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</si>
  <si>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</si>
  <si>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</si>
  <si>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</si>
  <si>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</si>
  <si>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</si>
  <si>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</si>
  <si>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</si>
  <si>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</si>
  <si>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</si>
  <si>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</si>
  <si>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</si>
  <si>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</si>
  <si>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</si>
  <si>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</si>
  <si>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</si>
  <si>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</si>
  <si>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</si>
  <si>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</si>
  <si>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</si>
  <si>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</si>
  <si>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</si>
  <si>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</si>
  <si>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</si>
  <si>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</si>
  <si>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</si>
  <si>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</si>
  <si>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</si>
  <si>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</si>
  <si>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</si>
  <si>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</si>
  <si>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</si>
  <si>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</si>
  <si>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</si>
  <si>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</si>
  <si>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</si>
  <si>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</si>
  <si>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</si>
  <si>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</si>
  <si>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</si>
  <si>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</si>
  <si>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</si>
  <si>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</si>
  <si>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</si>
  <si>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</si>
  <si>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</si>
  <si>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</si>
  <si>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</si>
  <si>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</si>
  <si>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</si>
  <si>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</si>
  <si>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</si>
  <si>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</si>
  <si>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</si>
  <si>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</si>
  <si>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</si>
  <si>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</si>
  <si>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</si>
  <si>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</si>
  <si>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</si>
  <si>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</si>
  <si>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</si>
  <si>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</si>
  <si>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</si>
  <si>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</si>
  <si>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</si>
  <si>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</si>
  <si>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</si>
  <si>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</si>
  <si>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</si>
  <si>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</si>
  <si>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</si>
  <si>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</si>
  <si>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</si>
  <si>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</si>
  <si>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</si>
  <si>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</si>
  <si>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</si>
  <si>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</si>
  <si>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</si>
  <si>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</si>
  <si>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</si>
  <si>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</si>
  <si>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</si>
  <si>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</si>
  <si>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</si>
  <si>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</si>
  <si>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</si>
  <si>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</si>
  <si>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</si>
  <si>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</si>
  <si>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</si>
  <si>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</si>
  <si>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</si>
  <si>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</si>
  <si>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</si>
  <si>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</si>
  <si>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</si>
  <si>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</si>
  <si>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</si>
  <si>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</si>
  <si>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</si>
  <si>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</si>
  <si>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</si>
  <si>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</si>
  <si>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</si>
  <si>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</si>
  <si>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</si>
  <si>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</si>
  <si>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</si>
  <si>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</si>
  <si>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</si>
  <si>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</si>
  <si>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</si>
  <si>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</si>
  <si>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</si>
  <si>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</si>
  <si>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</si>
  <si>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</si>
  <si>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</si>
  <si>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</si>
  <si>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</si>
  <si>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</si>
  <si>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</si>
  <si>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</si>
  <si>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</si>
  <si>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</si>
  <si>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</si>
  <si>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</si>
  <si>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</si>
  <si>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</si>
  <si>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</si>
  <si>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</si>
  <si>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</si>
  <si>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</si>
  <si>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</si>
  <si>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</si>
  <si>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</si>
  <si>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</si>
  <si>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</si>
  <si>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</si>
  <si>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</si>
  <si>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</si>
  <si>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</si>
  <si>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</si>
  <si>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</si>
  <si>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</si>
  <si>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</si>
  <si>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</si>
  <si>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</si>
  <si>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</si>
  <si>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</si>
  <si>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</si>
  <si>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</si>
  <si>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</si>
  <si>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</si>
  <si>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</si>
  <si>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</si>
  <si>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</si>
  <si>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</si>
  <si>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</si>
  <si>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</si>
  <si>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</si>
  <si>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</si>
  <si>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</si>
  <si>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</si>
  <si>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</si>
  <si>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</si>
  <si>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</si>
  <si>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</si>
  <si>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</si>
  <si>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</si>
  <si>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</si>
  <si>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</si>
  <si>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</si>
  <si>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</si>
  <si>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</si>
  <si>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</si>
  <si>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</si>
  <si>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</si>
  <si>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</si>
  <si>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</si>
  <si>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</si>
  <si>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</si>
  <si>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</si>
  <si>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</si>
  <si>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</si>
  <si>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</si>
  <si>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</si>
  <si>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</si>
  <si>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</si>
  <si>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</si>
  <si>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</si>
  <si>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</si>
  <si>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</si>
  <si>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</si>
  <si>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</si>
  <si>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</si>
  <si>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</si>
  <si>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</si>
  <si>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</si>
  <si>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</si>
  <si>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</si>
  <si>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</si>
  <si>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</si>
  <si>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</si>
  <si>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</si>
  <si>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</si>
  <si>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</si>
  <si>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</si>
  <si>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</si>
  <si>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</si>
  <si>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</si>
  <si>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</si>
  <si>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</si>
  <si>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</si>
  <si>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</si>
  <si>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</si>
  <si>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</si>
  <si>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</si>
  <si>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</si>
  <si>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</si>
  <si>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</si>
  <si>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</si>
  <si>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</si>
  <si>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</si>
  <si>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</si>
  <si>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</si>
  <si>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</si>
  <si>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</si>
  <si>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</si>
  <si>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</si>
  <si>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</si>
  <si>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</si>
  <si>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</si>
  <si>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</si>
  <si>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</si>
  <si>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</si>
  <si>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</si>
  <si>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</si>
  <si>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</si>
  <si>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</si>
  <si>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</si>
  <si>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</si>
  <si>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</si>
  <si>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</si>
  <si>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</si>
  <si>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</si>
  <si>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</si>
  <si>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</si>
  <si>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</si>
  <si>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</si>
  <si>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</si>
  <si>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</si>
  <si>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</si>
  <si>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</si>
  <si>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</si>
  <si>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</si>
  <si>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</si>
  <si>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</si>
  <si>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</si>
  <si>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</si>
  <si>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</si>
  <si>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</si>
  <si>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</si>
  <si>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</si>
  <si>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</si>
  <si>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</si>
  <si>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</si>
  <si>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</si>
  <si>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</si>
  <si>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</si>
  <si>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</si>
  <si>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</si>
  <si>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</si>
  <si>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</si>
  <si>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</si>
  <si>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</si>
  <si>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</si>
  <si>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</si>
  <si>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</si>
  <si>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</si>
  <si>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</si>
  <si>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</si>
  <si>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</si>
  <si>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</si>
  <si>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</si>
  <si>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</si>
  <si>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</si>
  <si>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</si>
  <si>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</si>
  <si>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</si>
  <si>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</si>
  <si>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</si>
  <si>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</si>
  <si>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</si>
  <si>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</si>
  <si>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</si>
  <si>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</si>
  <si>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</si>
  <si>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</si>
  <si>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</si>
  <si>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</si>
  <si>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</si>
  <si>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</si>
  <si>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</si>
  <si>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</si>
  <si>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</si>
  <si>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</si>
  <si>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</si>
  <si>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</si>
  <si>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</si>
  <si>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</si>
  <si>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</si>
  <si>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</si>
  <si>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</si>
  <si>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</si>
  <si>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</si>
  <si>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</si>
  <si>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</si>
  <si>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</si>
  <si>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</si>
  <si>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</si>
  <si>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</si>
  <si>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</si>
  <si>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</si>
  <si>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</si>
  <si>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</si>
  <si>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</si>
  <si>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</si>
  <si>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</si>
  <si>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</si>
  <si>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</si>
  <si>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</si>
  <si>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</si>
  <si>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</si>
  <si>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</si>
  <si>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</si>
  <si>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</si>
  <si>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</si>
  <si>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</si>
  <si>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</si>
  <si>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</si>
  <si>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</si>
  <si>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</si>
  <si>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</si>
  <si>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</si>
  <si>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</si>
  <si>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</si>
  <si>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</si>
  <si>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</si>
  <si>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</si>
  <si>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</si>
  <si>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</si>
  <si>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</si>
  <si>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</si>
  <si>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</si>
  <si>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</si>
  <si>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</si>
  <si>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</si>
  <si>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</si>
  <si>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</si>
  <si>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</si>
  <si>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</si>
  <si>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</si>
  <si>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</si>
  <si>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</si>
  <si>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</si>
  <si>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</si>
  <si>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</si>
  <si>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</si>
  <si>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</si>
  <si>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</si>
  <si>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</si>
  <si>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</si>
  <si>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</si>
  <si>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</si>
  <si>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</si>
  <si>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</si>
  <si>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</si>
  <si>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</si>
  <si>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</si>
  <si>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</si>
  <si>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</si>
  <si>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</si>
  <si>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</si>
  <si>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</si>
  <si>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</si>
  <si>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</si>
  <si>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</si>
  <si>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</si>
  <si>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</si>
  <si>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</si>
  <si>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</si>
  <si>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</si>
  <si>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</si>
  <si>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</si>
  <si>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</si>
  <si>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</si>
  <si>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</si>
  <si>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</si>
  <si>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</si>
  <si>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</si>
  <si>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</si>
  <si>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</si>
  <si>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</si>
  <si>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</si>
  <si>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</si>
  <si>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</si>
  <si>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</si>
  <si>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</si>
  <si>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</si>
  <si>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</si>
  <si>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</si>
  <si>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</si>
  <si>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</si>
  <si>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</si>
  <si>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</si>
  <si>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</si>
  <si>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</si>
  <si>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</si>
  <si>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</si>
  <si>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</si>
  <si>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</si>
  <si>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</si>
  <si>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</si>
  <si>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</si>
  <si>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</si>
  <si>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</si>
  <si>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</si>
  <si>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</si>
  <si>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</si>
  <si>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</si>
  <si>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</si>
  <si>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</si>
  <si>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</si>
  <si>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</si>
  <si>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</si>
  <si>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</si>
  <si>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</si>
  <si>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</si>
  <si>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</si>
  <si>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</si>
  <si>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</si>
  <si>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</si>
  <si>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</si>
  <si>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</si>
  <si>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</si>
  <si>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</si>
  <si>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</si>
  <si>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</si>
  <si>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</si>
  <si>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</si>
  <si>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</si>
  <si>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</si>
  <si>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</si>
  <si>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</si>
  <si>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</si>
  <si>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</si>
  <si>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</si>
  <si>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</si>
  <si>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</si>
  <si>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</si>
  <si>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</si>
  <si>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</si>
  <si>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</si>
  <si>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</si>
  <si>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</si>
  <si>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</si>
  <si>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</si>
  <si>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</si>
  <si>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</si>
  <si>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</si>
  <si>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</si>
  <si>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</si>
  <si>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</si>
  <si>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</si>
  <si>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</si>
  <si>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</si>
  <si>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</si>
  <si>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</si>
  <si>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</si>
  <si>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</si>
  <si>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</si>
  <si>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</si>
  <si>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</si>
  <si>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</si>
  <si>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</si>
  <si>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</si>
  <si>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</si>
  <si>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</si>
  <si>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</si>
  <si>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</si>
  <si>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</si>
  <si>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</si>
  <si>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</si>
  <si>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</si>
  <si>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</si>
  <si>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</si>
  <si>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</si>
  <si>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</si>
  <si>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</si>
  <si>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</si>
  <si>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</si>
  <si>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</si>
  <si>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</si>
  <si>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</si>
  <si>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</si>
  <si>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</si>
  <si>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</si>
  <si>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</si>
  <si>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</si>
  <si>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</si>
  <si>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</si>
  <si>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</si>
  <si>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</si>
  <si>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</si>
  <si>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</si>
  <si>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</si>
  <si>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</si>
  <si>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</si>
  <si>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</si>
  <si>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</si>
  <si>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</si>
  <si>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</si>
  <si>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</si>
  <si>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</si>
  <si>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</si>
  <si>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</si>
  <si>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</si>
  <si>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</si>
  <si>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</si>
  <si>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</si>
  <si>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</si>
  <si>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</si>
  <si>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</si>
  <si>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</si>
  <si>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</si>
  <si>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</si>
  <si>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</si>
  <si>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</si>
  <si>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</si>
  <si>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</si>
  <si>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</si>
  <si>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</si>
  <si>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</si>
  <si>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</si>
  <si>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</si>
  <si>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</si>
  <si>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</si>
  <si>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</si>
  <si>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</si>
  <si>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</si>
  <si>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</si>
  <si>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</si>
  <si>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</si>
  <si>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</si>
  <si>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</si>
  <si>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</si>
  <si>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</si>
  <si>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</si>
  <si>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</si>
  <si>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</si>
  <si>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</si>
  <si>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</si>
  <si>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</si>
  <si>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</si>
  <si>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</si>
  <si>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</si>
  <si>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</si>
  <si>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</si>
  <si>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</si>
  <si>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</si>
  <si>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</si>
  <si>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</si>
  <si>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</si>
  <si>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</si>
  <si>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</si>
  <si>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</si>
  <si>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</si>
  <si>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</si>
  <si>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</si>
  <si>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</si>
  <si>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</si>
  <si>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</si>
  <si>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</si>
  <si>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</si>
  <si>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</si>
  <si>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</si>
  <si>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</si>
  <si>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</si>
  <si>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</si>
  <si>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</si>
  <si>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</si>
  <si>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</si>
  <si>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</si>
  <si>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</si>
  <si>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</si>
  <si>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</si>
  <si>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</si>
  <si>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</si>
  <si>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</si>
  <si>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</si>
  <si>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</si>
  <si>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</si>
  <si>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</si>
  <si>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</si>
  <si>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</si>
  <si>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</si>
  <si>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</si>
  <si>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</si>
  <si>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</si>
  <si>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</si>
  <si>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</si>
  <si>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</si>
  <si>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</si>
  <si>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</si>
  <si>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</si>
  <si>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</si>
  <si>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</si>
  <si>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</si>
  <si>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</si>
  <si>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</si>
  <si>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</si>
  <si>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</si>
  <si>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</si>
  <si>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</si>
  <si>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</si>
  <si>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</si>
  <si>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</si>
  <si>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</si>
  <si>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</si>
  <si>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</si>
  <si>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</si>
  <si>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</si>
  <si>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</si>
  <si>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</si>
  <si>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</si>
  <si>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</si>
  <si>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</si>
  <si>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</si>
  <si>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</si>
  <si>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</si>
  <si>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</si>
  <si>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</si>
  <si>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</si>
  <si>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</si>
  <si>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</si>
  <si>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</si>
  <si>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</si>
  <si>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</si>
  <si>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</si>
  <si>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</si>
  <si>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</si>
  <si>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</si>
  <si>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</si>
  <si>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</si>
  <si>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</si>
  <si>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</si>
  <si>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</si>
  <si>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</si>
  <si>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</si>
  <si>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</si>
  <si>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</si>
  <si>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</si>
  <si>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</si>
  <si>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</si>
  <si>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</si>
  <si>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</si>
  <si>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</si>
  <si>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</si>
  <si>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</si>
  <si>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</si>
  <si>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</si>
  <si>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</si>
  <si>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</si>
  <si>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</si>
  <si>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</si>
  <si>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</si>
  <si>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</si>
  <si>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</si>
  <si>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</si>
  <si>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</si>
  <si>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</si>
  <si>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</si>
  <si>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</si>
  <si>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</si>
  <si>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</si>
  <si>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</si>
  <si>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</si>
  <si>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</si>
  <si>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</si>
  <si>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</si>
  <si>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</si>
  <si>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</si>
  <si>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</si>
  <si>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</si>
  <si>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</si>
  <si>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</si>
  <si>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</si>
  <si>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</si>
  <si>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</si>
  <si>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</si>
  <si>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</si>
  <si>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</si>
  <si>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</si>
  <si>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</si>
  <si>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</si>
  <si>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</si>
  <si>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</si>
  <si>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</si>
  <si>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</si>
  <si>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</si>
  <si>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</si>
  <si>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</si>
  <si>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</si>
  <si>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</si>
  <si>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</si>
  <si>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</si>
  <si>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</si>
  <si>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</si>
  <si>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</si>
  <si>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</si>
  <si>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</si>
  <si>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</si>
  <si>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</si>
  <si>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</si>
  <si>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</si>
  <si>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</si>
  <si>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</si>
  <si>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</si>
  <si>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</si>
  <si>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</si>
  <si>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</si>
  <si>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</si>
  <si>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</si>
  <si>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</si>
  <si>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</si>
  <si>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</si>
  <si>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</si>
  <si>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</si>
  <si>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</si>
  <si>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</si>
  <si>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</si>
  <si>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</si>
  <si>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</si>
  <si>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</si>
  <si>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</si>
  <si>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</si>
  <si>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</si>
  <si>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</si>
  <si>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</si>
  <si>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</si>
  <si>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</si>
  <si>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</si>
  <si>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</si>
  <si>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</si>
  <si>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</si>
  <si>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</si>
  <si>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</si>
  <si>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</si>
  <si>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</si>
  <si>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</si>
  <si>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</si>
  <si>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</si>
  <si>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</si>
  <si>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</si>
  <si>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</si>
  <si>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</si>
  <si>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</si>
  <si>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</si>
  <si>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</si>
  <si>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</si>
  <si>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</si>
  <si>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</si>
  <si>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</si>
  <si>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</si>
  <si>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</si>
  <si>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</si>
  <si>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</si>
  <si>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</si>
  <si>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</si>
  <si>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</si>
  <si>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</si>
  <si>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</si>
  <si>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</si>
  <si>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</si>
  <si>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</si>
  <si>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</si>
  <si>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</si>
  <si>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</si>
  <si>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</si>
  <si>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</si>
  <si>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</si>
  <si>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</si>
  <si>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</si>
  <si>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</si>
  <si>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</si>
  <si>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</si>
  <si>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</si>
  <si>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</si>
  <si>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</si>
  <si>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</si>
  <si>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</si>
  <si>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</si>
  <si>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</si>
  <si>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</si>
  <si>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</si>
  <si>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</si>
  <si>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</si>
  <si>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</si>
  <si>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</si>
  <si>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</si>
  <si>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</si>
  <si>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</si>
  <si>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</si>
  <si>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</si>
  <si>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</si>
  <si>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</si>
  <si>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</si>
  <si>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</si>
  <si>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</si>
  <si>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</si>
  <si>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</si>
  <si>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</si>
  <si>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</si>
  <si>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</si>
  <si>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</si>
  <si>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</si>
  <si>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</si>
  <si>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</si>
  <si>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</si>
  <si>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</si>
  <si>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</si>
  <si>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</si>
  <si>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</si>
  <si>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</si>
  <si>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</si>
  <si>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</si>
  <si>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</si>
  <si>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</si>
  <si>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</si>
  <si>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</si>
  <si>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</si>
  <si>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</si>
  <si>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</si>
  <si>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</si>
  <si>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</si>
  <si>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</si>
  <si>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</si>
  <si>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</si>
  <si>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</si>
  <si>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</si>
  <si>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</si>
  <si>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</si>
  <si>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</si>
  <si>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</si>
  <si>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</si>
  <si>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</si>
  <si>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</si>
  <si>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</si>
  <si>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</si>
  <si>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</si>
  <si>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</si>
  <si>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</si>
  <si>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</si>
  <si>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</si>
  <si>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</si>
  <si>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</si>
  <si>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</si>
  <si>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</si>
  <si>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</si>
  <si>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</si>
  <si>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</si>
  <si>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</si>
  <si>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</si>
  <si>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</si>
  <si>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</si>
  <si>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</si>
  <si>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</si>
  <si>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</si>
  <si>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</si>
  <si>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</si>
  <si>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</si>
  <si>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</si>
  <si>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</si>
  <si>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</si>
  <si>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</si>
  <si>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</si>
  <si>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</si>
  <si>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</si>
  <si>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</si>
  <si>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</si>
  <si>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</si>
  <si>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</si>
  <si>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</si>
  <si>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</si>
  <si>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</si>
  <si>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</si>
  <si>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</si>
  <si>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</si>
  <si>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</si>
  <si>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</si>
  <si>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</si>
  <si>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</si>
  <si>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</si>
  <si>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</si>
  <si>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</si>
  <si>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</si>
  <si>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</si>
  <si>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</si>
  <si>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</si>
  <si>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</si>
  <si>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</si>
  <si>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</si>
  <si>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</si>
  <si>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</si>
  <si>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</si>
  <si>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</si>
  <si>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</si>
  <si>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</si>
  <si>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</si>
  <si>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</si>
  <si>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</si>
  <si>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</si>
  <si>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</si>
  <si>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</si>
  <si>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</si>
  <si>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</si>
  <si>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</si>
  <si>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</si>
  <si>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</si>
  <si>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</si>
  <si>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</si>
  <si>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</si>
  <si>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</si>
  <si>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</si>
  <si>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</si>
  <si>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</si>
  <si>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</si>
  <si>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</si>
  <si>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</si>
  <si>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</si>
  <si>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</si>
  <si>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</si>
  <si>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</si>
  <si>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</si>
  <si>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</si>
  <si>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</si>
  <si>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</si>
  <si>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</si>
  <si>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</si>
  <si>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</si>
  <si>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</si>
  <si>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</si>
  <si>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</si>
  <si>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</si>
  <si>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</si>
  <si>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</si>
  <si>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</si>
  <si>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</si>
  <si>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</si>
  <si>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</si>
  <si>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</si>
  <si>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</si>
  <si>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</si>
  <si>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</si>
  <si>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</si>
  <si>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</si>
  <si>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</si>
  <si>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</si>
  <si>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</si>
  <si>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</si>
  <si>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</si>
  <si>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</si>
  <si>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</si>
  <si>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</si>
  <si>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</si>
  <si>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</si>
  <si>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</si>
  <si>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</si>
  <si>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</si>
  <si>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</si>
  <si>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</si>
  <si>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</si>
  <si>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</si>
  <si>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</si>
  <si>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</si>
  <si>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</si>
  <si>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</si>
  <si>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</si>
  <si>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</si>
  <si>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</si>
  <si>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</si>
  <si>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</si>
  <si>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</si>
  <si>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</si>
  <si>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</si>
  <si>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</si>
  <si>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</si>
  <si>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</si>
  <si>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</si>
  <si>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</si>
  <si>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</si>
  <si>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</si>
  <si>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</si>
  <si>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</si>
  <si>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</si>
  <si>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</si>
  <si>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</si>
  <si>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</si>
  <si>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</si>
  <si>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</si>
  <si>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</si>
  <si>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</si>
  <si>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</si>
  <si>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</si>
  <si>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</si>
  <si>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</si>
  <si>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</si>
  <si>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</si>
  <si>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</si>
  <si>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</si>
  <si>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</si>
  <si>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</si>
  <si>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</si>
  <si>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</si>
  <si>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</si>
  <si>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</si>
  <si>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</si>
  <si>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</si>
  <si>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</si>
  <si>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</si>
  <si>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</si>
  <si>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</si>
  <si>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</si>
  <si>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</si>
  <si>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</si>
  <si>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</si>
  <si>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</si>
  <si>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</si>
  <si>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</si>
  <si>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</si>
  <si>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</si>
  <si>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</si>
  <si>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</si>
  <si>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</si>
  <si>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</si>
  <si>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</si>
  <si>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</si>
  <si>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</si>
  <si>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</si>
  <si>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</si>
  <si>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</si>
  <si>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</si>
  <si>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</si>
  <si>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</si>
  <si>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</si>
  <si>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</si>
  <si>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</si>
  <si>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</si>
  <si>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</si>
  <si>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</si>
  <si>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</si>
  <si>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</si>
  <si>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</si>
  <si>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</si>
  <si>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</si>
  <si>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</si>
  <si>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</si>
  <si>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</si>
  <si>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</si>
  <si>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</si>
  <si>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</si>
  <si>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</si>
  <si>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</si>
  <si>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</si>
  <si>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</si>
  <si>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</si>
  <si>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</si>
  <si>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</si>
  <si>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</si>
  <si>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</si>
  <si>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</si>
  <si>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</si>
  <si>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</si>
  <si>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</si>
  <si>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</si>
  <si>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</si>
  <si>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</si>
  <si>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</si>
  <si>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</si>
  <si>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</si>
  <si>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</si>
  <si>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</si>
  <si>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</si>
  <si>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</si>
  <si>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</si>
  <si>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</si>
  <si>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</si>
  <si>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</si>
  <si>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</si>
  <si>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</si>
  <si>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</si>
  <si>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</si>
  <si>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</si>
  <si>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</si>
  <si>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</si>
  <si>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</si>
  <si>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</si>
  <si>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</si>
  <si>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</si>
  <si>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</si>
  <si>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</si>
  <si>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</si>
  <si>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</si>
  <si>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</si>
  <si>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</si>
  <si>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</si>
  <si>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</si>
  <si>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</si>
  <si>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</si>
  <si>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</si>
  <si>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</si>
  <si>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</si>
  <si>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</si>
  <si>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</si>
  <si>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</si>
  <si>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</si>
  <si>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</si>
  <si>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</si>
  <si>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</si>
  <si>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</si>
  <si>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</si>
  <si>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</si>
  <si>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</si>
  <si>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</si>
  <si>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</si>
  <si>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</si>
  <si>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</si>
  <si>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</si>
  <si>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</si>
  <si>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</si>
  <si>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</si>
  <si>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</si>
  <si>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</si>
  <si>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</si>
  <si>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</si>
  <si>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</si>
  <si>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</si>
  <si>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</si>
  <si>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</si>
  <si>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</si>
  <si>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</si>
  <si>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</si>
  <si>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</si>
  <si>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</si>
  <si>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</si>
  <si>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</si>
  <si>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</si>
  <si>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</si>
  <si>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</si>
  <si>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</si>
  <si>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</si>
  <si>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</si>
  <si>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</si>
  <si>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</si>
  <si>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</si>
  <si>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</si>
  <si>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</si>
  <si>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</si>
  <si>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</si>
  <si>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</si>
  <si>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</si>
  <si>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</si>
  <si>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</si>
  <si>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</si>
  <si>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</si>
  <si>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</si>
  <si>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</si>
  <si>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</si>
  <si>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</si>
  <si>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</si>
  <si>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</si>
  <si>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</si>
  <si>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</si>
  <si>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</si>
  <si>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</si>
  <si>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</si>
  <si>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</si>
  <si>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</si>
  <si>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</si>
  <si>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</si>
  <si>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</si>
  <si>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</si>
  <si>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</si>
  <si>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</si>
  <si>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</si>
  <si>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</si>
  <si>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</si>
  <si>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</si>
  <si>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</si>
  <si>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</si>
  <si>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</si>
  <si>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</si>
  <si>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</si>
  <si>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</si>
  <si>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</si>
  <si>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</si>
  <si>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</si>
  <si>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</si>
  <si>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</si>
  <si>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</si>
  <si>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</si>
  <si>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</si>
  <si>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</si>
  <si>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</si>
  <si>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</si>
  <si>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</si>
  <si>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</si>
  <si>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</si>
  <si>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</si>
  <si>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</si>
  <si>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</si>
  <si>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</si>
  <si>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</si>
  <si>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</si>
  <si>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</si>
  <si>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</si>
  <si>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</si>
  <si>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</si>
  <si>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</si>
  <si>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</si>
  <si>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</si>
  <si>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</si>
  <si>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</si>
  <si>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</si>
  <si>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</si>
  <si>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</si>
  <si>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</si>
  <si>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</si>
  <si>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</si>
  <si>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</si>
  <si>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</si>
  <si>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</si>
  <si>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</si>
  <si>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</si>
  <si>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</si>
  <si>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</si>
  <si>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</si>
  <si>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</si>
  <si>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</si>
  <si>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</si>
  <si>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</si>
  <si>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</si>
  <si>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</si>
  <si>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</si>
  <si>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</si>
  <si>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</si>
  <si>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</si>
  <si>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</si>
  <si>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</si>
  <si>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</si>
  <si>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</si>
  <si>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</si>
  <si>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</si>
  <si>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</si>
  <si>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</si>
  <si>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</si>
  <si>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</si>
  <si>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</si>
  <si>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</si>
  <si>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</si>
  <si>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</si>
  <si>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</si>
  <si>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</si>
  <si>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</si>
  <si>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</si>
  <si>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</si>
  <si>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</si>
  <si>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</si>
  <si>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</si>
  <si>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</si>
  <si>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</si>
  <si>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</si>
  <si>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</si>
  <si>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</si>
  <si>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</si>
  <si>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</si>
  <si>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</si>
  <si>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</si>
  <si>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</si>
  <si>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</si>
  <si>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</si>
  <si>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</si>
  <si>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</si>
  <si>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</si>
  <si>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</si>
  <si>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</si>
  <si>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</si>
  <si>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</si>
  <si>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</si>
  <si>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</si>
  <si>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</si>
  <si>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</si>
  <si>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</si>
  <si>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</si>
  <si>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</si>
  <si>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</si>
  <si>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</si>
  <si>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</si>
  <si>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</si>
  <si>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</si>
  <si>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</si>
  <si>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</si>
  <si>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</si>
  <si>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</si>
  <si>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</si>
  <si>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</si>
  <si>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</si>
  <si>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</si>
  <si>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</si>
  <si>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</si>
  <si>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</si>
  <si>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</si>
  <si>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</si>
  <si>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</si>
  <si>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</si>
  <si>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</si>
  <si>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</si>
  <si>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</si>
  <si>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</si>
  <si>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</si>
  <si>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</si>
  <si>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</si>
  <si>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</si>
  <si>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</si>
  <si>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</si>
  <si>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</si>
  <si>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</si>
  <si>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</si>
  <si>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</si>
  <si>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</si>
  <si>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</si>
  <si>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</si>
  <si>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</si>
  <si>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</si>
  <si>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</si>
  <si>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</si>
  <si>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</si>
  <si>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</si>
  <si>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</si>
  <si>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</si>
  <si>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</si>
  <si>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</si>
  <si>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</si>
  <si>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</si>
  <si>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</si>
  <si>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</si>
  <si>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</si>
  <si>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</si>
  <si>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</si>
  <si>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</si>
  <si>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</si>
  <si>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</si>
  <si>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</si>
  <si>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</si>
  <si>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</si>
  <si>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</si>
  <si>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</si>
  <si>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</si>
  <si>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</si>
  <si>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</si>
  <si>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</si>
  <si>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</si>
  <si>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</si>
  <si>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</si>
  <si>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</si>
  <si>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</si>
  <si>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</si>
  <si>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</si>
  <si>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</si>
  <si>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</si>
  <si>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</si>
  <si>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</si>
  <si>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</si>
  <si>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</si>
  <si>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</si>
  <si>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</si>
  <si>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</si>
  <si>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</si>
  <si>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</si>
  <si>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</si>
  <si>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</si>
  <si>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</si>
  <si>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</si>
  <si>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</si>
  <si>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</si>
  <si>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</si>
  <si>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</si>
  <si>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</si>
  <si>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</si>
  <si>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</si>
  <si>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</si>
  <si>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</si>
  <si>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</si>
  <si>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</si>
  <si>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</si>
  <si>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</si>
  <si>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</si>
  <si>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</si>
  <si>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</si>
  <si>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</si>
  <si>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</si>
  <si>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</si>
  <si>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</si>
  <si>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</si>
  <si>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</si>
  <si>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</si>
  <si>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</si>
  <si>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</si>
  <si>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</si>
  <si>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</si>
  <si>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</si>
  <si>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</si>
  <si>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</si>
  <si>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</si>
  <si>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</si>
  <si>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</si>
  <si>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</si>
  <si>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</si>
  <si>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</si>
  <si>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</si>
  <si>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</si>
  <si>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</si>
  <si>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</si>
  <si>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</si>
  <si>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</si>
  <si>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</si>
  <si>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</si>
  <si>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</si>
  <si>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</si>
  <si>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</si>
  <si>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</si>
  <si>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</si>
  <si>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</si>
  <si>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</si>
  <si>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</si>
  <si>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</si>
  <si>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</si>
  <si>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</si>
  <si>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</si>
  <si>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</si>
  <si>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</si>
  <si>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</si>
  <si>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</si>
  <si>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</si>
  <si>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</si>
  <si>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</si>
  <si>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</si>
  <si>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</si>
  <si>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</si>
  <si>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</si>
  <si>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</si>
  <si>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</si>
  <si>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</si>
  <si>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</si>
  <si>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</si>
  <si>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</si>
  <si>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</si>
  <si>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</si>
  <si>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</si>
  <si>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</si>
  <si>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</si>
  <si>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</si>
  <si>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</si>
  <si>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</si>
  <si>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</si>
  <si>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</si>
  <si>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</si>
  <si>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</si>
  <si>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</si>
  <si>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</si>
  <si>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</si>
  <si>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</si>
  <si>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</si>
  <si>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</si>
  <si>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</si>
  <si>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</si>
  <si>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</si>
  <si>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</si>
  <si>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</si>
  <si>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</si>
  <si>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</si>
  <si>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</si>
  <si>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</si>
  <si>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</si>
  <si>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</si>
  <si>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</si>
  <si>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</si>
  <si>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</si>
  <si>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</si>
  <si>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</si>
  <si>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</si>
  <si>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</si>
  <si>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</si>
  <si>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</si>
  <si>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</si>
  <si>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</si>
  <si>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</si>
  <si>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</si>
  <si>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</si>
  <si>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</si>
  <si>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</si>
  <si>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</si>
  <si>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</si>
  <si>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</si>
  <si>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</si>
  <si>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</si>
  <si>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</si>
  <si>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</si>
  <si>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</si>
  <si>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</si>
  <si>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</si>
  <si>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</si>
  <si>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</si>
  <si>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</si>
  <si>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</si>
  <si>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</si>
  <si>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</si>
  <si>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</si>
  <si>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</si>
  <si>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</si>
  <si>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</si>
  <si>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</si>
  <si>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</si>
  <si>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</si>
  <si>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</si>
  <si>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</si>
  <si>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</si>
  <si>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</si>
  <si>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</si>
  <si>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</si>
  <si>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</si>
  <si>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</si>
  <si>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</si>
  <si>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</si>
  <si>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</si>
  <si>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</si>
  <si>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</si>
  <si>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</si>
  <si>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</si>
  <si>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</si>
  <si>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</si>
  <si>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</si>
  <si>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</si>
  <si>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</si>
  <si>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</si>
  <si>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</si>
  <si>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</si>
  <si>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</si>
  <si>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</si>
  <si>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</si>
  <si>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</si>
  <si>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</si>
  <si>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</si>
  <si>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</si>
  <si>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</si>
  <si>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</si>
  <si>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</si>
  <si>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</si>
  <si>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</si>
  <si>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</si>
  <si>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</si>
  <si>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</si>
  <si>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</si>
  <si>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</si>
  <si>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</si>
  <si>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</si>
  <si>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</si>
  <si>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</si>
  <si>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</si>
  <si>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</si>
  <si>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</si>
  <si>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</si>
  <si>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</si>
  <si>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</si>
  <si>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</si>
  <si>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</si>
  <si>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</si>
  <si>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</si>
  <si>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</si>
  <si>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</si>
  <si>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</si>
  <si>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</si>
  <si>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</si>
  <si>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</si>
  <si>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</si>
  <si>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</si>
  <si>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</si>
  <si>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</si>
  <si>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</si>
  <si>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</si>
  <si>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</si>
  <si>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</si>
  <si>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</si>
  <si>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</si>
  <si>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</si>
  <si>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</si>
  <si>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</si>
  <si>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</si>
  <si>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</si>
  <si>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</si>
  <si>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</si>
  <si>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</si>
  <si>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</si>
  <si>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</si>
  <si>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</si>
  <si>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</si>
  <si>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</si>
  <si>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</si>
  <si>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</si>
  <si>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</si>
  <si>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</si>
  <si>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</si>
  <si>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</si>
  <si>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</si>
  <si>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</si>
  <si>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</si>
  <si>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</si>
  <si>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</si>
  <si>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</si>
  <si>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</si>
  <si>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</si>
  <si>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</si>
  <si>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</si>
  <si>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</si>
  <si>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</si>
  <si>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</si>
  <si>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</si>
  <si>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</si>
  <si>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</si>
  <si>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</si>
  <si>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</si>
  <si>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</si>
  <si>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</si>
  <si>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</si>
  <si>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</si>
  <si>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</si>
  <si>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</si>
  <si>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</si>
  <si>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</si>
  <si>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</si>
  <si>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</si>
  <si>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</si>
  <si>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</si>
  <si>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</si>
  <si>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</si>
  <si>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</si>
  <si>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</si>
  <si>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</si>
  <si>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</si>
  <si>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</si>
  <si>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</si>
  <si>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</si>
  <si>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</si>
  <si>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</si>
  <si>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</si>
  <si>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</si>
  <si>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</si>
  <si>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</si>
  <si>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</si>
  <si>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</si>
  <si>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</si>
  <si>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</si>
  <si>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</si>
  <si>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</si>
  <si>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</si>
  <si>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</si>
  <si>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</si>
  <si>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</si>
  <si>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</si>
  <si>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</si>
  <si>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</si>
  <si>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</si>
  <si>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</si>
  <si>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</si>
  <si>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</si>
  <si>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</si>
  <si>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</si>
  <si>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</si>
  <si>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</si>
  <si>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</si>
  <si>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</si>
  <si>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</si>
  <si>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</si>
  <si>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</si>
  <si>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</si>
  <si>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</si>
  <si>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</si>
  <si>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</si>
  <si>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</si>
  <si>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</si>
  <si>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</si>
  <si>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</si>
  <si>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</si>
  <si>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</si>
  <si>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</si>
  <si>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</si>
  <si>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</si>
  <si>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</si>
  <si>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</si>
  <si>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</si>
  <si>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</si>
  <si>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</si>
  <si>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</si>
  <si>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</si>
  <si>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</si>
  <si>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</si>
  <si>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</si>
  <si>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</si>
  <si>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</si>
  <si>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</si>
  <si>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</si>
  <si>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</si>
  <si>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</si>
  <si>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</si>
  <si>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</si>
  <si>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</si>
  <si>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</si>
  <si>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</si>
  <si>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</si>
  <si>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</si>
  <si>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</si>
  <si>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</si>
  <si>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</si>
  <si>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</si>
  <si>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</si>
  <si>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</si>
  <si>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</si>
  <si>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</si>
  <si>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</si>
  <si>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</si>
  <si>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</si>
  <si>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</si>
  <si>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</si>
  <si>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</si>
  <si>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</si>
  <si>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</si>
  <si>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</si>
  <si>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</si>
  <si>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</si>
  <si>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</si>
  <si>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</si>
  <si>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</si>
  <si>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</si>
  <si>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</si>
  <si>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</si>
  <si>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</si>
  <si>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</si>
  <si>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</si>
  <si>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</si>
  <si>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</si>
  <si>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</si>
  <si>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</si>
  <si>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</si>
  <si>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</si>
  <si>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</si>
  <si>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</si>
  <si>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</si>
  <si>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</si>
  <si>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</si>
  <si>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</si>
  <si>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</si>
  <si>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</si>
  <si>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</si>
  <si>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</si>
  <si>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</si>
  <si>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</si>
  <si>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</si>
  <si>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</si>
  <si>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</si>
  <si>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</si>
  <si>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</si>
  <si>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</si>
  <si>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</si>
  <si>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</si>
  <si>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</si>
  <si>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</si>
  <si>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</si>
  <si>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</si>
  <si>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</si>
  <si>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</si>
  <si>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</si>
  <si>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</si>
  <si>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</si>
  <si>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</si>
  <si>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</si>
  <si>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</si>
  <si>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</si>
  <si>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</si>
  <si>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</si>
  <si>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</si>
  <si>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</si>
  <si>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</si>
  <si>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</si>
  <si>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</si>
  <si>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</si>
  <si>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</si>
  <si>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</si>
  <si>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</si>
  <si>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</si>
  <si>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</si>
  <si>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</si>
  <si>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</si>
  <si>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</si>
  <si>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</si>
  <si>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</si>
  <si>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</si>
  <si>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</si>
  <si>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</si>
  <si>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</si>
  <si>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</si>
  <si>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</si>
  <si>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</si>
  <si>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</si>
  <si>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</si>
  <si>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</si>
  <si>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</si>
  <si>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</si>
  <si>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</si>
  <si>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</si>
  <si>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</si>
  <si>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</si>
  <si>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</si>
  <si>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</si>
  <si>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</si>
  <si>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</si>
  <si>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</si>
  <si>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</si>
  <si>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</si>
  <si>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</si>
  <si>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</si>
  <si>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</si>
  <si>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</si>
  <si>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</si>
  <si>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</si>
  <si>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</si>
  <si>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</si>
  <si>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</si>
  <si>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</si>
  <si>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</si>
  <si>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</si>
  <si>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</si>
  <si>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</si>
  <si>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</si>
  <si>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</si>
  <si>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</si>
  <si>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</si>
  <si>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</si>
  <si>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</si>
  <si>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</si>
  <si>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</si>
  <si>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</si>
  <si>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</si>
  <si>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</si>
  <si>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</si>
  <si>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</si>
  <si>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</si>
  <si>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</si>
  <si>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</si>
  <si>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</si>
  <si>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</si>
  <si>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</si>
  <si>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</si>
  <si>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</si>
  <si>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</si>
  <si>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</si>
  <si>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</si>
  <si>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</si>
  <si>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</si>
  <si>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</si>
  <si>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</si>
  <si>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</si>
  <si>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</si>
  <si>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</si>
  <si>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</si>
  <si>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</si>
  <si>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</si>
  <si>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</si>
  <si>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</si>
  <si>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</si>
  <si>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</si>
  <si>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</si>
  <si>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</si>
  <si>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</si>
  <si>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</si>
  <si>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</si>
  <si>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</si>
  <si>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</si>
  <si>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</si>
  <si>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</si>
  <si>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</si>
  <si>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</si>
  <si>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</si>
  <si>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</si>
  <si>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</si>
  <si>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</si>
  <si>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</si>
  <si>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</si>
  <si>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</si>
  <si>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</si>
  <si>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</si>
  <si>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</si>
  <si>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</si>
  <si>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</si>
  <si>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</si>
  <si>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</si>
  <si>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</si>
  <si>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</si>
  <si>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</si>
  <si>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</si>
  <si>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</si>
  <si>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</si>
  <si>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</si>
  <si>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</si>
  <si>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</si>
  <si>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</si>
  <si>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</si>
  <si>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</si>
  <si>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</si>
  <si>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</si>
  <si>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</si>
  <si>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</si>
  <si>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</si>
  <si>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</si>
  <si>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</si>
  <si>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</si>
  <si>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</si>
  <si>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</si>
  <si>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</si>
  <si>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</si>
  <si>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</si>
  <si>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</si>
  <si>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</si>
  <si>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</si>
  <si>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</si>
  <si>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</si>
  <si>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</si>
  <si>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</si>
  <si>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</si>
  <si>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</si>
  <si>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</si>
  <si>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</si>
  <si>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</si>
  <si>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</si>
  <si>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</si>
  <si>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</si>
  <si>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</si>
  <si>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</si>
  <si>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</si>
  <si>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</si>
  <si>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</si>
  <si>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</si>
  <si>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</si>
  <si>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</si>
  <si>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</si>
  <si>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</si>
  <si>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</si>
  <si>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</si>
  <si>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</si>
  <si>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</si>
  <si>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</si>
  <si>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</si>
  <si>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</si>
  <si>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</si>
  <si>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</si>
  <si>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</si>
  <si>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</si>
  <si>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</si>
  <si>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</si>
  <si>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</si>
  <si>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</si>
  <si>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</si>
  <si>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</si>
  <si>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</si>
  <si>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</si>
  <si>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</si>
  <si>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</si>
  <si>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</si>
  <si>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</si>
  <si>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</si>
  <si>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</si>
  <si>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</si>
  <si>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</si>
  <si>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</si>
  <si>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</si>
  <si>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</si>
  <si>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</si>
  <si>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</si>
  <si>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</si>
  <si>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</si>
  <si>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</si>
  <si>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</si>
  <si>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</si>
  <si>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</si>
  <si>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</si>
  <si>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</si>
  <si>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</si>
  <si>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</si>
  <si>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</si>
  <si>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</si>
  <si>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</si>
  <si>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</si>
  <si>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</si>
  <si>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</si>
  <si>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</si>
  <si>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</si>
  <si>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</si>
  <si>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</si>
  <si>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</si>
  <si>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</si>
  <si>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</si>
  <si>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</si>
  <si>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</si>
  <si>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</si>
  <si>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</si>
  <si>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</si>
  <si>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</si>
  <si>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</si>
  <si>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</si>
  <si>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</si>
  <si>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</si>
  <si>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</si>
  <si>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</si>
  <si>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</si>
  <si>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</si>
  <si>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</si>
  <si>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</si>
  <si>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</si>
  <si>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</si>
  <si>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</si>
  <si>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</si>
  <si>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</si>
  <si>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</si>
  <si>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</si>
  <si>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</si>
  <si>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</si>
  <si>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</si>
  <si>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</si>
  <si>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</si>
  <si>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</si>
  <si>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</si>
  <si>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</si>
  <si>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</si>
  <si>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</si>
  <si>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</si>
  <si>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</si>
  <si>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</si>
  <si>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</si>
  <si>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</si>
  <si>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</si>
  <si>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</si>
  <si>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</si>
  <si>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</si>
  <si>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</si>
  <si>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</si>
  <si>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</si>
  <si>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</si>
  <si>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</si>
  <si>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</si>
  <si>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</si>
  <si>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</si>
  <si>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</si>
  <si>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</si>
  <si>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</si>
  <si>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</si>
  <si>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</si>
  <si>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</si>
  <si>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</si>
  <si>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</si>
  <si>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</si>
  <si>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</si>
  <si>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</si>
  <si>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</si>
  <si>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</si>
  <si>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</si>
  <si>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</si>
  <si>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</si>
  <si>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</si>
  <si>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</si>
  <si>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</si>
  <si>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</si>
  <si>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</si>
  <si>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</si>
  <si>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</si>
  <si>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</si>
  <si>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</si>
  <si>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</si>
  <si>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</si>
  <si>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</si>
  <si>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</si>
  <si>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</si>
  <si>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</si>
  <si>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</si>
  <si>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</si>
  <si>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</si>
  <si>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</si>
  <si>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</si>
  <si>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</si>
  <si>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</si>
  <si>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</si>
  <si>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</si>
  <si>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</si>
  <si>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</si>
  <si>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</si>
  <si>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</si>
  <si>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</si>
  <si>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</si>
  <si>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</si>
  <si>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</si>
  <si>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</si>
  <si>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</si>
  <si>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</si>
  <si>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</si>
  <si>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</si>
  <si>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</si>
  <si>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</si>
  <si>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</si>
  <si>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</si>
  <si>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</si>
  <si>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</si>
  <si>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</si>
  <si>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</si>
  <si>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</si>
  <si>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</si>
  <si>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</si>
  <si>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</si>
  <si>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</si>
  <si>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</si>
  <si>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</si>
  <si>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</si>
  <si>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</si>
  <si>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</si>
  <si>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</si>
  <si>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</si>
  <si>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</si>
  <si>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</si>
  <si>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</si>
  <si>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</si>
  <si>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</si>
  <si>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</si>
  <si>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</si>
  <si>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</si>
  <si>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</si>
  <si>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</si>
  <si>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</si>
  <si>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</si>
  <si>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</si>
  <si>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</si>
  <si>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</si>
  <si>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</si>
  <si>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</si>
  <si>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</si>
  <si>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</si>
  <si>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</si>
  <si>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</si>
  <si>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</si>
  <si>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</si>
  <si>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</si>
  <si>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</si>
  <si>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</si>
  <si>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</si>
  <si>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</si>
  <si>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</si>
  <si>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</si>
  <si>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</si>
  <si>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</si>
  <si>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</si>
  <si>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</si>
  <si>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</si>
  <si>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</si>
  <si>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</si>
  <si>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</si>
  <si>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</si>
  <si>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</si>
  <si>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</si>
  <si>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</si>
  <si>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</si>
  <si>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</si>
  <si>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</si>
  <si>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</si>
  <si>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</si>
  <si>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</si>
  <si>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</si>
  <si>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</si>
  <si>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</si>
  <si>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</si>
  <si>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</si>
  <si>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</si>
  <si>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</si>
  <si>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</si>
  <si>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</si>
  <si>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</si>
  <si>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</si>
  <si>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</si>
  <si>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</si>
  <si>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</si>
  <si>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</si>
  <si>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</si>
  <si>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</si>
  <si>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</si>
  <si>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</si>
  <si>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</si>
  <si>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</si>
  <si>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</si>
  <si>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</si>
  <si>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</si>
  <si>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</si>
  <si>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</si>
  <si>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</si>
  <si>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</si>
  <si>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</si>
  <si>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</si>
  <si>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</si>
  <si>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</si>
  <si>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</si>
  <si>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</si>
  <si>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</si>
  <si>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</si>
  <si>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</si>
  <si>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</si>
  <si>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</si>
  <si>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</si>
  <si>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</si>
  <si>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</si>
  <si>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</si>
  <si>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</si>
  <si>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</si>
  <si>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</si>
  <si>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</si>
  <si>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</si>
  <si>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</si>
  <si>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</si>
  <si>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</si>
  <si>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</si>
  <si>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</si>
  <si>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</si>
  <si>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</si>
  <si>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</si>
  <si>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</si>
  <si>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</si>
  <si>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</si>
  <si>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</si>
  <si>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</si>
  <si>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</si>
  <si>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</si>
  <si>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</si>
  <si>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</si>
  <si>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</si>
  <si>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</si>
  <si>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</si>
  <si>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</si>
  <si>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</si>
  <si>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</si>
  <si>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</si>
  <si>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</si>
  <si>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</si>
  <si>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</si>
  <si>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</si>
  <si>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</si>
  <si>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</si>
  <si>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</si>
  <si>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</si>
  <si>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</si>
  <si>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</si>
  <si>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</si>
  <si>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</si>
  <si>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</si>
  <si>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</si>
  <si>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</si>
  <si>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</si>
  <si>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</si>
  <si>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</si>
  <si>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</si>
  <si>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</si>
  <si>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</si>
  <si>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</si>
  <si>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</si>
  <si>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</si>
  <si>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</si>
  <si>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</si>
  <si>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</si>
  <si>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</si>
  <si>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</si>
  <si>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</si>
  <si>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</si>
  <si>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</si>
  <si>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</si>
  <si>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</si>
  <si>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</si>
  <si>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</si>
  <si>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</si>
  <si>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</si>
  <si>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</si>
  <si>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</si>
  <si>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</si>
  <si>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</si>
  <si>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</si>
  <si>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</si>
  <si>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</si>
  <si>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</si>
  <si>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</si>
  <si>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</si>
  <si>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</si>
  <si>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</si>
  <si>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</si>
  <si>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</si>
  <si>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</si>
  <si>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</si>
  <si>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</si>
  <si>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</si>
  <si>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</si>
  <si>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</si>
  <si>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</si>
  <si>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</si>
  <si>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</si>
  <si>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</si>
  <si>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</si>
  <si>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</si>
  <si>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</si>
  <si>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</si>
  <si>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</si>
  <si>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</si>
  <si>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</si>
  <si>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</si>
  <si>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</si>
  <si>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</si>
  <si>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</si>
  <si>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</si>
  <si>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</si>
  <si>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</si>
  <si>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</si>
  <si>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</si>
  <si>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</si>
  <si>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</si>
  <si>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</si>
  <si>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</si>
  <si>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</si>
  <si>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</si>
  <si>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</si>
  <si>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</si>
  <si>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</si>
  <si>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</si>
  <si>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</si>
  <si>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</si>
  <si>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</si>
  <si>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</si>
  <si>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</si>
  <si>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</si>
  <si>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</si>
  <si>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</si>
  <si>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</si>
  <si>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</si>
  <si>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</si>
  <si>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</si>
  <si>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</si>
  <si>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</si>
  <si>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</si>
  <si>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</si>
  <si>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</si>
  <si>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</si>
  <si>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</si>
  <si>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</si>
  <si>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</si>
  <si>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</si>
  <si>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</si>
  <si>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</si>
  <si>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</si>
  <si>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</si>
  <si>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</si>
  <si>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</si>
  <si>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</si>
  <si>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</si>
  <si>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</si>
  <si>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</si>
  <si>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</si>
  <si>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</si>
  <si>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</si>
  <si>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</si>
  <si>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</si>
  <si>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</si>
  <si>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</si>
  <si>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</si>
  <si>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</si>
  <si>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</si>
  <si>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</si>
  <si>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</si>
  <si>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</si>
  <si>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</si>
  <si>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</si>
  <si>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</si>
  <si>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</si>
  <si>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</si>
  <si>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</si>
  <si>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</si>
  <si>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</si>
  <si>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</si>
  <si>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</si>
  <si>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</si>
  <si>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</si>
  <si>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</si>
  <si>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</si>
  <si>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</si>
  <si>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</si>
  <si>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</si>
  <si>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</si>
  <si>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</si>
  <si>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</si>
  <si>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</si>
  <si>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</si>
  <si>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</si>
  <si>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</si>
  <si>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</si>
  <si>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</si>
  <si>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</si>
  <si>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</si>
  <si>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</si>
  <si>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</si>
  <si>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</si>
  <si>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</si>
  <si>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</si>
  <si>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</si>
  <si>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</si>
  <si>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</si>
  <si>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</si>
  <si>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</si>
  <si>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</si>
  <si>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</si>
  <si>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</si>
  <si>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</si>
  <si>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</si>
  <si>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</si>
  <si>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</si>
  <si>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</si>
  <si>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</si>
  <si>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</si>
  <si>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</si>
  <si>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</si>
  <si>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</si>
  <si>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</si>
  <si>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</si>
  <si>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</si>
  <si>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</si>
  <si>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</si>
  <si>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</si>
  <si>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</si>
  <si>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</si>
  <si>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</si>
  <si>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</si>
  <si>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</si>
  <si>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</si>
  <si>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</si>
  <si>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</si>
  <si>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</si>
  <si>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</si>
  <si>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</si>
  <si>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</si>
  <si>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</si>
  <si>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</si>
  <si>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</si>
  <si>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</si>
  <si>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</si>
  <si>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</si>
  <si>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</si>
  <si>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</si>
  <si>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</si>
  <si>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</si>
  <si>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</si>
  <si>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</si>
  <si>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</si>
  <si>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</si>
  <si>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</si>
  <si>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</si>
  <si>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</si>
  <si>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</si>
  <si>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</si>
  <si>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</si>
  <si>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</si>
  <si>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</si>
  <si>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</si>
  <si>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</si>
  <si>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</si>
  <si>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</si>
  <si>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</si>
  <si>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</si>
  <si>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</si>
  <si>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</si>
  <si>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</si>
  <si>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</si>
  <si>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</si>
  <si>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</si>
  <si>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</si>
  <si>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</si>
  <si>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</si>
  <si>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</si>
  <si>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</si>
  <si>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</si>
  <si>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</si>
  <si>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</si>
  <si>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</si>
  <si>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</si>
  <si>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</si>
  <si>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</si>
  <si>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</si>
  <si>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</si>
  <si>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</si>
  <si>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</si>
  <si>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</si>
  <si>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</si>
  <si>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</si>
  <si>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</si>
  <si>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</si>
  <si>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</si>
  <si>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</si>
  <si>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</si>
  <si>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</si>
  <si>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</si>
  <si>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</si>
  <si>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</si>
  <si>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</si>
  <si>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</si>
  <si>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</si>
  <si>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</si>
  <si>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</si>
  <si>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</si>
  <si>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</si>
  <si>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</si>
  <si>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</si>
  <si>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</si>
  <si>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</si>
  <si>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</si>
  <si>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</si>
  <si>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</si>
  <si>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</si>
  <si>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</si>
  <si>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</si>
  <si>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</si>
  <si>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</si>
  <si>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</si>
  <si>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</si>
  <si>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</si>
  <si>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</si>
  <si>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</si>
  <si>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</si>
  <si>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</si>
  <si>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</si>
  <si>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</si>
  <si>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</si>
  <si>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</si>
  <si>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</si>
  <si>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</si>
  <si>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</si>
  <si>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</si>
  <si>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</si>
  <si>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</si>
  <si>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</si>
  <si>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</si>
  <si>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</si>
  <si>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</si>
  <si>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</si>
  <si>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</si>
  <si>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</si>
  <si>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</si>
  <si>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</si>
  <si>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</si>
  <si>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</si>
  <si>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</si>
  <si>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</si>
  <si>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</si>
  <si>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</si>
  <si>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</si>
  <si>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</si>
  <si>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</si>
  <si>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</si>
  <si>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</si>
  <si>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</si>
  <si>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</si>
  <si>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</si>
  <si>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</si>
  <si>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</si>
  <si>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</si>
  <si>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</si>
  <si>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</si>
  <si>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</si>
  <si>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</si>
  <si>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</si>
  <si>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</si>
  <si>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</si>
  <si>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</si>
  <si>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</si>
  <si>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</si>
  <si>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</si>
  <si>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</si>
  <si>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</si>
  <si>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</si>
  <si>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</si>
  <si>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</si>
  <si>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</si>
  <si>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</si>
  <si>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</si>
  <si>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</si>
  <si>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</si>
  <si>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</si>
  <si>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</si>
  <si>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</si>
  <si>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</si>
  <si>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</si>
  <si>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</si>
  <si>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</si>
  <si>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</si>
  <si>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</si>
  <si>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</si>
  <si>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</si>
  <si>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</si>
  <si>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</si>
  <si>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</si>
  <si>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</si>
  <si>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</si>
  <si>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</si>
  <si>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</si>
  <si>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</si>
  <si>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</si>
  <si>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</si>
  <si>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</si>
  <si>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</si>
  <si>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</si>
  <si>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</si>
  <si>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</si>
  <si>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</si>
  <si>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</si>
  <si>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</si>
  <si>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</si>
  <si>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</si>
  <si>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</si>
  <si>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</si>
  <si>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</si>
  <si>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</si>
  <si>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</si>
  <si>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</si>
  <si>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</si>
  <si>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</si>
  <si>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</si>
  <si>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</si>
  <si>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</si>
  <si>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</si>
  <si>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</si>
  <si>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</si>
  <si>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</si>
  <si>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</si>
  <si>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</si>
  <si>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</si>
  <si>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</si>
  <si>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</si>
  <si>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</si>
  <si>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</si>
  <si>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</si>
  <si>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</si>
  <si>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</si>
  <si>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</si>
  <si>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</si>
  <si>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</si>
  <si>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</si>
  <si>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</si>
  <si>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</si>
  <si>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</si>
  <si>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</si>
  <si>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</si>
  <si>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</si>
  <si>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</si>
  <si>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</si>
  <si>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</si>
  <si>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</si>
  <si>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</si>
  <si>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</si>
  <si>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</si>
  <si>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</si>
  <si>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</si>
  <si>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</si>
  <si>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</si>
  <si>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</si>
  <si>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</si>
  <si>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</si>
  <si>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</si>
  <si>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</si>
  <si>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</si>
  <si>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</si>
  <si>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</si>
  <si>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</si>
  <si>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</si>
  <si>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</si>
  <si>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</si>
  <si>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</si>
  <si>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</si>
  <si>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</si>
  <si>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</si>
  <si>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</si>
  <si>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</si>
  <si>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</si>
  <si>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</si>
  <si>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</si>
  <si>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</si>
  <si>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</si>
  <si>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</si>
  <si>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</si>
  <si>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</si>
  <si>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</si>
  <si>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</si>
  <si>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</si>
  <si>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</si>
  <si>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</si>
  <si>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</si>
  <si>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</si>
  <si>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</si>
  <si>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</si>
  <si>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</si>
  <si>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</si>
  <si>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</si>
  <si>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</si>
  <si>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</si>
  <si>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</si>
  <si>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</si>
  <si>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</si>
  <si>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</si>
  <si>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</si>
  <si>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</si>
  <si>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</si>
  <si>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</si>
  <si>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</si>
  <si>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</si>
  <si>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</si>
  <si>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</si>
  <si>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</si>
  <si>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</si>
  <si>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</si>
  <si>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</si>
  <si>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</si>
  <si>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</si>
  <si>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</si>
  <si>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</si>
  <si>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</si>
  <si>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</si>
  <si>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</si>
  <si>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</si>
  <si>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</si>
  <si>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</si>
  <si>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</si>
  <si>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</si>
  <si>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</si>
  <si>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</si>
  <si>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</si>
  <si>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</si>
  <si>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</si>
  <si>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</si>
  <si>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</si>
  <si>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</si>
  <si>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</si>
  <si>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</si>
  <si>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</si>
  <si>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</si>
  <si>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</si>
  <si>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</si>
  <si>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</si>
  <si>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</si>
  <si>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</si>
  <si>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</si>
  <si>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</si>
  <si>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</si>
  <si>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</si>
  <si>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</si>
  <si>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</si>
  <si>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</si>
  <si>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</si>
  <si>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</si>
  <si>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</si>
  <si>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</si>
  <si>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</si>
  <si>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</si>
  <si>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</si>
  <si>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</si>
  <si>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</si>
  <si>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</si>
  <si>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</si>
  <si>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</si>
  <si>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</si>
  <si>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</si>
  <si>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</si>
  <si>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</si>
  <si>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</si>
  <si>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</si>
  <si>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</si>
  <si>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</si>
  <si>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</si>
  <si>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</si>
  <si>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</si>
  <si>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</si>
  <si>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</si>
  <si>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</si>
  <si>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</si>
  <si>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</si>
  <si>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</si>
  <si>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</si>
  <si>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</si>
  <si>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</si>
  <si>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</si>
  <si>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</si>
  <si>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</si>
  <si>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</si>
  <si>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</si>
  <si>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</si>
  <si>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</si>
  <si>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</si>
  <si>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</si>
  <si>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</si>
  <si>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</si>
  <si>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</si>
  <si>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</si>
  <si>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</si>
  <si>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</si>
  <si>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</si>
  <si>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</si>
  <si>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</si>
  <si>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</si>
  <si>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</si>
  <si>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</si>
  <si>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</si>
  <si>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</si>
  <si>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</si>
  <si>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</si>
  <si>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</si>
  <si>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</si>
  <si>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</si>
  <si>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</si>
  <si>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</si>
  <si>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</si>
  <si>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</si>
  <si>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</si>
  <si>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</si>
  <si>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</si>
  <si>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</si>
  <si>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</si>
  <si>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</si>
  <si>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</si>
  <si>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</si>
  <si>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</si>
  <si>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</si>
  <si>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</si>
  <si>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</si>
  <si>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</si>
  <si>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</si>
  <si>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</si>
  <si>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</si>
  <si>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</si>
  <si>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</si>
  <si>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</si>
  <si>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</si>
  <si>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</si>
  <si>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</si>
  <si>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</si>
  <si>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</si>
  <si>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</si>
  <si>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</si>
  <si>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</si>
  <si>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</si>
  <si>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</si>
  <si>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</si>
  <si>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</si>
  <si>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</si>
  <si>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</si>
  <si>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</si>
  <si>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</si>
  <si>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</si>
  <si>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</si>
  <si>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</si>
  <si>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</si>
  <si>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</si>
  <si>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</si>
  <si>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</si>
  <si>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</si>
  <si>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</si>
  <si>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</si>
  <si>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</si>
  <si>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</si>
  <si>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</si>
  <si>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</si>
  <si>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</si>
  <si>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</si>
  <si>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</si>
  <si>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</si>
  <si>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</si>
  <si>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</si>
  <si>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</si>
  <si>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</si>
  <si>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</si>
  <si>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</si>
  <si>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</si>
  <si>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</si>
  <si>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</si>
  <si>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</si>
  <si>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</si>
  <si>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</si>
  <si>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</si>
  <si>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</si>
  <si>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</si>
  <si>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</si>
  <si>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</si>
  <si>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</si>
  <si>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</si>
  <si>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</si>
  <si>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</si>
  <si>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</si>
  <si>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</si>
  <si>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</si>
  <si>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</si>
  <si>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</si>
  <si>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</si>
  <si>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</si>
  <si>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</si>
  <si>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</si>
  <si>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</si>
  <si>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</si>
  <si>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</si>
  <si>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</si>
  <si>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</si>
  <si>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</si>
  <si>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</si>
  <si>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</si>
  <si>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</si>
  <si>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</si>
  <si>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</si>
  <si>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</si>
  <si>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</si>
  <si>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</si>
  <si>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</si>
  <si>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</si>
  <si>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</si>
  <si>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</si>
  <si>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</si>
  <si>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</si>
  <si>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</si>
  <si>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</si>
  <si>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</si>
  <si>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</si>
  <si>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</si>
  <si>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</si>
  <si>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</si>
  <si>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</si>
  <si>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</si>
  <si>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</si>
  <si>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</si>
  <si>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</si>
  <si>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</si>
  <si>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</si>
  <si>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</si>
  <si>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</si>
  <si>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</si>
  <si>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</si>
  <si>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</si>
  <si>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</si>
  <si>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</si>
  <si>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</si>
  <si>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</si>
  <si>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</si>
  <si>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</si>
  <si>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</si>
  <si>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</si>
  <si>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</si>
  <si>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</si>
  <si>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</si>
  <si>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</si>
  <si>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</si>
  <si>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</si>
  <si>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</si>
  <si>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</si>
  <si>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</si>
  <si>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</si>
  <si>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</si>
  <si>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</si>
  <si>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</si>
  <si>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</si>
  <si>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</si>
  <si>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</si>
  <si>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</si>
  <si>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</si>
  <si>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</si>
  <si>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</si>
  <si>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</si>
  <si>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</si>
  <si>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</si>
  <si>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</si>
  <si>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</si>
  <si>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</si>
  <si>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</si>
  <si>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</si>
  <si>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</si>
  <si>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</si>
  <si>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</si>
  <si>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</si>
  <si>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</si>
  <si>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</si>
  <si>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</si>
  <si>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</si>
  <si>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</si>
  <si>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</si>
  <si>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</si>
  <si>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</si>
  <si>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</si>
  <si>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</si>
  <si>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</si>
  <si>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</si>
  <si>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</si>
  <si>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</si>
  <si>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</si>
  <si>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</si>
  <si>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</si>
  <si>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</si>
  <si>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</si>
  <si>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</si>
  <si>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</si>
  <si>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</si>
  <si>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</si>
  <si>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</si>
  <si>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</si>
  <si>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</si>
  <si>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</si>
  <si>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</si>
  <si>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</si>
  <si>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</si>
  <si>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</si>
  <si>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</si>
  <si>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</si>
  <si>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</si>
  <si>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</si>
  <si>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</si>
  <si>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</si>
  <si>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</si>
  <si>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</si>
  <si>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</si>
  <si>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</si>
  <si>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</si>
  <si>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</si>
  <si>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</si>
  <si>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</si>
  <si>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</si>
  <si>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</si>
  <si>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</si>
  <si>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</si>
  <si>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</si>
  <si>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</si>
  <si>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</si>
  <si>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</si>
  <si>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</si>
  <si>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</si>
  <si>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</si>
  <si>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</si>
  <si>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</si>
  <si>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</si>
  <si>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</si>
  <si>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</si>
  <si>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</si>
  <si>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</si>
  <si>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</si>
  <si>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</si>
  <si>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</si>
  <si>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</si>
  <si>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</si>
  <si>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</si>
  <si>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</si>
  <si>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</si>
  <si>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</si>
  <si>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</si>
  <si>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</si>
  <si>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</si>
  <si>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</si>
  <si>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</si>
  <si>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</si>
  <si>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</si>
  <si>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</si>
  <si>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</si>
  <si>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</si>
  <si>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</si>
  <si>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</si>
  <si>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</si>
  <si>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</si>
  <si>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</si>
  <si>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</si>
  <si>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</si>
  <si>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</si>
  <si>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</si>
  <si>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</si>
  <si>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</si>
  <si>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</si>
  <si>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</si>
  <si>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</si>
  <si>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</si>
  <si>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</si>
  <si>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</si>
  <si>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</si>
  <si>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</si>
  <si>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</si>
  <si>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</si>
  <si>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</si>
  <si>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</si>
  <si>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</si>
  <si>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</si>
  <si>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</si>
  <si>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</si>
  <si>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</si>
  <si>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</si>
  <si>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</si>
  <si>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</si>
  <si>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</si>
  <si>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</si>
  <si>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</si>
  <si>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</si>
  <si>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</si>
  <si>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</si>
  <si>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</si>
  <si>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</si>
  <si>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</si>
  <si>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</si>
  <si>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</si>
  <si>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</si>
  <si>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</si>
  <si>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</si>
  <si>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</si>
  <si>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</si>
  <si>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</si>
  <si>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</si>
  <si>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</si>
  <si>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</si>
  <si>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</si>
  <si>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</si>
  <si>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</si>
  <si>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</si>
  <si>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</si>
  <si>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</si>
  <si>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</si>
  <si>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</si>
  <si>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</si>
  <si>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</si>
  <si>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</si>
  <si>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</si>
  <si>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</si>
  <si>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</si>
  <si>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</si>
  <si>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</si>
  <si>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</si>
  <si>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</si>
  <si>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</si>
  <si>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</si>
  <si>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</si>
  <si>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</si>
  <si>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</si>
  <si>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</si>
  <si>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</si>
  <si>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</si>
  <si>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</si>
  <si>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</si>
  <si>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</si>
  <si>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</si>
  <si>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</si>
  <si>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</si>
  <si>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</si>
  <si>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</si>
  <si>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</si>
  <si>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</si>
  <si>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</si>
  <si>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</si>
  <si>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</si>
  <si>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</si>
  <si>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</si>
  <si>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</si>
  <si>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</si>
  <si>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</si>
  <si>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</si>
  <si>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</si>
  <si>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</si>
  <si>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</si>
  <si>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</si>
  <si>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</si>
  <si>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</si>
  <si>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</si>
  <si>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</si>
  <si>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</si>
  <si>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</si>
  <si>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</si>
  <si>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</si>
  <si>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</si>
  <si>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</si>
  <si>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</si>
  <si>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</si>
  <si>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</si>
  <si>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</si>
  <si>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</si>
  <si>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</si>
  <si>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</si>
  <si>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</si>
  <si>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</si>
  <si>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</si>
  <si>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</si>
  <si>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</si>
  <si>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</si>
  <si>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</si>
  <si>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</si>
  <si>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</si>
  <si>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</si>
  <si>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</si>
  <si>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</si>
  <si>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</si>
  <si>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</si>
  <si>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</si>
  <si>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</si>
  <si>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</si>
  <si>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</si>
  <si>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</si>
  <si>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</si>
  <si>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</si>
  <si>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</si>
  <si>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</si>
  <si>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</si>
  <si>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</si>
  <si>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</si>
  <si>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</si>
  <si>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</si>
  <si>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</si>
  <si>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</si>
  <si>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</si>
  <si>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</si>
  <si>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</si>
  <si>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</si>
  <si>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</si>
  <si>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</si>
  <si>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</si>
  <si>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</si>
  <si>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</si>
  <si>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</si>
  <si>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</si>
  <si>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</si>
  <si>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</si>
  <si>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</si>
  <si>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</si>
  <si>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</si>
  <si>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</si>
  <si>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</si>
  <si>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</si>
  <si>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</si>
  <si>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</si>
  <si>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</si>
  <si>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</si>
  <si>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</si>
  <si>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</si>
  <si>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</si>
  <si>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</si>
  <si>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</si>
  <si>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</si>
  <si>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</si>
  <si>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</si>
  <si>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</si>
  <si>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</si>
  <si>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</si>
  <si>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</si>
  <si>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</si>
  <si>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</si>
  <si>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</si>
  <si>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</si>
  <si>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</si>
  <si>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</si>
  <si>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</si>
  <si>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</si>
  <si>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</si>
  <si>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</si>
  <si>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</si>
  <si>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</si>
  <si>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</si>
  <si>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</si>
  <si>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</si>
  <si>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</si>
  <si>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</si>
  <si>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</si>
  <si>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</si>
  <si>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</si>
  <si>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</si>
  <si>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</si>
  <si>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</si>
  <si>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</si>
  <si>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</si>
  <si>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</si>
  <si>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</si>
  <si>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</si>
  <si>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</si>
  <si>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</si>
  <si>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</si>
  <si>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</si>
  <si>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</si>
  <si>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</si>
  <si>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</si>
  <si>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</si>
  <si>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</si>
  <si>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</si>
  <si>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</si>
  <si>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</si>
  <si>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</si>
  <si>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</si>
  <si>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</si>
  <si>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</si>
  <si>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</si>
  <si>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</si>
  <si>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</si>
  <si>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</si>
  <si>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</si>
  <si>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</si>
  <si>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</si>
  <si>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</si>
  <si>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</si>
  <si>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</si>
  <si>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</si>
  <si>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</si>
  <si>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</si>
  <si>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</si>
  <si>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</si>
  <si>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</si>
  <si>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</si>
  <si>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</si>
  <si>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</si>
  <si>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</si>
  <si>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</si>
  <si>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</si>
  <si>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</si>
  <si>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</si>
  <si>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</si>
  <si>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</si>
  <si>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</si>
  <si>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</si>
  <si>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</si>
  <si>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</si>
  <si>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</si>
  <si>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</si>
  <si>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</si>
  <si>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</si>
  <si>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</si>
  <si>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</si>
  <si>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</si>
  <si>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</si>
  <si>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</si>
  <si>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</si>
  <si>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</si>
  <si>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</si>
  <si>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</si>
  <si>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</si>
  <si>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</si>
  <si>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</si>
  <si>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</si>
  <si>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</si>
  <si>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</si>
  <si>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</si>
  <si>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</si>
  <si>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</si>
  <si>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</si>
  <si>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</si>
  <si>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</si>
  <si>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</si>
  <si>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</si>
  <si>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</si>
  <si>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</si>
  <si>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</si>
  <si>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</si>
  <si>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</si>
  <si>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</si>
  <si>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</si>
  <si>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</si>
  <si>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</si>
  <si>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</si>
  <si>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</si>
  <si>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</si>
  <si>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</si>
  <si>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</si>
  <si>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</si>
  <si>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</si>
  <si>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</si>
  <si>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</si>
  <si>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</si>
  <si>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</si>
  <si>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</si>
  <si>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</si>
  <si>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</si>
  <si>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</si>
  <si>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</si>
  <si>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</si>
  <si>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</si>
  <si>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</si>
  <si>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</si>
  <si>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</si>
  <si>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</si>
  <si>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</si>
  <si>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</si>
  <si>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</si>
  <si>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</si>
  <si>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</si>
  <si>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</si>
  <si>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</si>
  <si>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</si>
  <si>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</si>
  <si>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</si>
  <si>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</si>
  <si>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</si>
  <si>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</si>
  <si>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</si>
  <si>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</si>
  <si>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</si>
  <si>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</si>
  <si>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</si>
  <si>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</si>
  <si>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</si>
  <si>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</si>
  <si>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</si>
  <si>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</si>
  <si>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</si>
  <si>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</si>
  <si>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</si>
  <si>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</si>
  <si>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</si>
  <si>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</si>
  <si>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</si>
  <si>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</si>
  <si>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</si>
  <si>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</si>
  <si>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</si>
  <si>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</si>
  <si>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</si>
  <si>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</si>
  <si>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</si>
  <si>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</si>
  <si>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</si>
  <si>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</si>
  <si>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</si>
  <si>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</si>
  <si>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</si>
  <si>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</si>
  <si>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</si>
  <si>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</si>
  <si>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</si>
  <si>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</si>
  <si>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</si>
  <si>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</si>
  <si>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</si>
  <si>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</si>
  <si>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</si>
  <si>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</si>
  <si>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</si>
  <si>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</si>
  <si>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</si>
  <si>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</si>
  <si>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</si>
  <si>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</si>
  <si>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</si>
  <si>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</si>
  <si>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</si>
  <si>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</si>
  <si>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</si>
  <si>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</si>
  <si>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</si>
  <si>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</si>
  <si>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</si>
  <si>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</si>
  <si>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</si>
  <si>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</si>
  <si>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</si>
  <si>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</si>
  <si>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</si>
  <si>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</si>
  <si>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</si>
  <si>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</si>
  <si>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</si>
  <si>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</si>
  <si>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</si>
  <si>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</si>
  <si>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</si>
  <si>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</si>
  <si>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</si>
  <si>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</si>
  <si>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</si>
  <si>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</si>
  <si>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</si>
  <si>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</si>
  <si>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</si>
  <si>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</si>
  <si>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</si>
  <si>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</si>
  <si>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</si>
  <si>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</si>
  <si>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</si>
  <si>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</si>
  <si>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</si>
  <si>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</si>
  <si>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</si>
  <si>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</si>
  <si>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</si>
  <si>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</si>
  <si>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</si>
  <si>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</si>
  <si>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</si>
  <si>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</si>
  <si>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</si>
  <si>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</si>
  <si>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</si>
  <si>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</si>
  <si>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</si>
  <si>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</si>
  <si>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</si>
  <si>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</si>
  <si>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</si>
  <si>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</si>
  <si>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</si>
  <si>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</si>
  <si>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</si>
  <si>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</si>
  <si>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</si>
  <si>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</si>
  <si>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</si>
  <si>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</si>
  <si>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</si>
  <si>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</si>
  <si>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</si>
  <si>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</si>
  <si>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</si>
  <si>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</si>
  <si>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</si>
  <si>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</si>
  <si>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</si>
  <si>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</si>
  <si>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</si>
  <si>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</si>
  <si>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</si>
  <si>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</si>
  <si>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</si>
  <si>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</si>
  <si>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</si>
  <si>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</si>
  <si>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</si>
  <si>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</si>
  <si>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</si>
  <si>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</si>
  <si>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</si>
  <si>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</si>
  <si>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</si>
  <si>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</si>
  <si>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</si>
  <si>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</si>
  <si>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</si>
  <si>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</si>
  <si>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</si>
  <si>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</si>
  <si>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</si>
  <si>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</si>
  <si>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</si>
  <si>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</si>
  <si>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</si>
  <si>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</si>
  <si>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</si>
  <si>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</si>
  <si>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</si>
  <si>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</si>
  <si>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</si>
  <si>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</si>
  <si>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</si>
  <si>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</si>
  <si>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</si>
  <si>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</si>
  <si>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</si>
  <si>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</si>
  <si>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</si>
  <si>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</si>
  <si>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</si>
  <si>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</si>
  <si>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</si>
  <si>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</si>
  <si>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</si>
  <si>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</si>
  <si>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</si>
  <si>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</si>
  <si>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</si>
  <si>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</si>
  <si>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</si>
  <si>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</si>
  <si>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</si>
  <si>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</si>
  <si>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</si>
  <si>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</si>
  <si>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</si>
  <si>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</si>
  <si>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</si>
  <si>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</si>
  <si>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</si>
  <si>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</si>
  <si>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</si>
  <si>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</si>
  <si>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</si>
  <si>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</si>
  <si>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</si>
  <si>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</si>
  <si>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</si>
  <si>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</si>
  <si>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</si>
  <si>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</si>
  <si>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</si>
  <si>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</si>
  <si>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</si>
  <si>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</si>
  <si>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</si>
  <si>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</si>
  <si>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</si>
  <si>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</si>
  <si>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</si>
  <si>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</si>
  <si>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</si>
  <si>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</si>
  <si>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</si>
  <si>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</si>
  <si>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</si>
  <si>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</si>
  <si>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</si>
  <si>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</si>
  <si>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</si>
  <si>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</si>
  <si>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</si>
  <si>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</si>
  <si>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</si>
  <si>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</si>
  <si>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</si>
  <si>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</si>
  <si>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</si>
  <si>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</si>
  <si>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</si>
  <si>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</si>
  <si>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</si>
  <si>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</si>
  <si>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</si>
  <si>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</si>
  <si>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</si>
  <si>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</si>
  <si>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</si>
  <si>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</si>
  <si>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</si>
  <si>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</si>
  <si>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</si>
  <si>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</si>
  <si>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</si>
  <si>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</si>
  <si>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</si>
  <si>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</si>
  <si>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</si>
  <si>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</si>
  <si>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</si>
  <si>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</si>
  <si>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</si>
  <si>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</si>
  <si>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</si>
  <si>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</si>
  <si>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</si>
  <si>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</si>
  <si>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</si>
  <si>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</si>
  <si>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</si>
  <si>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</si>
  <si>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</si>
  <si>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</si>
  <si>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</si>
  <si>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</si>
  <si>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</si>
  <si>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</si>
  <si>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</si>
  <si>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</si>
  <si>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</si>
  <si>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</si>
  <si>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</si>
  <si>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</si>
  <si>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</si>
  <si>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</si>
  <si>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</si>
  <si>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</si>
  <si>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</si>
  <si>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</si>
  <si>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</si>
  <si>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</si>
  <si>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</si>
  <si>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</si>
  <si>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</si>
  <si>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</si>
  <si>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</si>
  <si>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</si>
  <si>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</si>
  <si>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</si>
  <si>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</si>
  <si>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</si>
  <si>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</si>
  <si>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</si>
  <si>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</si>
  <si>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</si>
  <si>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</si>
  <si>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</si>
  <si>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</si>
  <si>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</si>
  <si>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</si>
  <si>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</si>
  <si>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</si>
  <si>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</si>
  <si>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</si>
  <si>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</si>
  <si>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</si>
  <si>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</si>
  <si>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</si>
  <si>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</si>
  <si>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</si>
  <si>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</si>
  <si>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</si>
  <si>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</si>
  <si>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</si>
  <si>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</si>
  <si>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</si>
  <si>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</si>
  <si>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</si>
  <si>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</si>
  <si>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</si>
  <si>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</si>
  <si>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</si>
  <si>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</si>
  <si>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</si>
  <si>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</si>
  <si>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</si>
  <si>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</si>
  <si>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</si>
  <si>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</si>
  <si>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</si>
  <si>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</si>
  <si>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</si>
  <si>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</si>
  <si>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</si>
  <si>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</si>
  <si>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</si>
  <si>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</si>
  <si>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</si>
  <si>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</si>
  <si>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</si>
  <si>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</si>
  <si>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</si>
  <si>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</si>
  <si>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</si>
  <si>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</si>
  <si>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</si>
  <si>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</si>
  <si>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</si>
  <si>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</si>
  <si>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</si>
  <si>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</si>
  <si>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</si>
  <si>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</si>
  <si>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</si>
  <si>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</si>
  <si>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</si>
  <si>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</si>
  <si>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</si>
  <si>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</si>
  <si>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</si>
  <si>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</si>
  <si>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</si>
  <si>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</si>
  <si>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</si>
  <si>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</si>
  <si>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</si>
  <si>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</si>
  <si>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</si>
  <si>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</si>
  <si>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</si>
  <si>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</si>
  <si>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</si>
  <si>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</si>
  <si>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</si>
  <si>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</si>
  <si>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</si>
  <si>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</si>
  <si>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</si>
  <si>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</si>
  <si>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</si>
  <si>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</si>
  <si>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</si>
  <si>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</si>
  <si>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</si>
  <si>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</si>
  <si>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</si>
  <si>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</si>
  <si>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</si>
  <si>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</si>
  <si>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</si>
  <si>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</si>
  <si>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</si>
  <si>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</si>
  <si>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</si>
  <si>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</si>
  <si>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</si>
  <si>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</si>
  <si>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</si>
  <si>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</si>
  <si>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</si>
  <si>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</si>
  <si>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</si>
  <si>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</si>
  <si>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</si>
  <si>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</si>
  <si>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</si>
  <si>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</si>
  <si>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</si>
  <si>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</si>
  <si>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</si>
  <si>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</si>
  <si>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</si>
  <si>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</si>
  <si>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</si>
  <si>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</si>
  <si>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</si>
  <si>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</si>
  <si>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</si>
  <si>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</si>
  <si>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</si>
  <si>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</si>
  <si>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</si>
  <si>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</si>
  <si>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</si>
  <si>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</si>
  <si>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</si>
  <si>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</si>
  <si>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</si>
  <si>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</si>
  <si>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</si>
  <si>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</si>
  <si>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</si>
  <si>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</si>
  <si>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</si>
  <si>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</si>
  <si>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</si>
  <si>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</si>
  <si>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</si>
  <si>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</si>
  <si>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</si>
  <si>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</si>
  <si>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</si>
  <si>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</si>
  <si>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</si>
  <si>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</si>
  <si>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</si>
  <si>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</si>
  <si>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</si>
  <si>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</si>
  <si>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</si>
  <si>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</si>
  <si>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</si>
  <si>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</si>
  <si>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</si>
  <si>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</si>
  <si>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</si>
  <si>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</si>
  <si>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</si>
  <si>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</si>
  <si>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</si>
  <si>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</si>
  <si>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</si>
  <si>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</si>
  <si>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</si>
  <si>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</si>
  <si>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</si>
  <si>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</si>
  <si>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</si>
  <si>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</si>
  <si>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</si>
  <si>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</si>
  <si>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</si>
  <si>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</si>
  <si>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</si>
  <si>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</si>
  <si>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</si>
  <si>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</si>
  <si>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</si>
  <si>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</si>
  <si>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</si>
  <si>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</si>
  <si>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</si>
  <si>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</si>
  <si>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</si>
  <si>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</si>
  <si>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</si>
  <si>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</si>
  <si>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</si>
  <si>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</si>
  <si>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</si>
  <si>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</si>
  <si>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</si>
  <si>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</si>
  <si>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</si>
  <si>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</si>
  <si>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</si>
  <si>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</si>
  <si>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</si>
  <si>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</si>
  <si>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</si>
  <si>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</si>
  <si>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</si>
  <si>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</si>
  <si>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</si>
  <si>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</si>
  <si>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</si>
  <si>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</si>
  <si>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</si>
  <si>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</si>
  <si>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</si>
  <si>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</si>
  <si>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</si>
  <si>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</si>
  <si>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</si>
  <si>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</si>
  <si>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</si>
  <si>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</si>
  <si>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</si>
  <si>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</si>
  <si>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</si>
  <si>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</si>
  <si>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</si>
  <si>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</si>
  <si>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</si>
  <si>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</si>
  <si>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</si>
  <si>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</si>
  <si>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</si>
  <si>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</si>
  <si>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</si>
  <si>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</si>
  <si>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</si>
  <si>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</si>
  <si>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</si>
  <si>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</si>
  <si>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</si>
  <si>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</si>
  <si>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</si>
  <si>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</si>
  <si>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</si>
  <si>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</si>
  <si>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</si>
  <si>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</si>
  <si>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</si>
  <si>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</si>
  <si>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</si>
  <si>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</si>
  <si>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</si>
  <si>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</si>
  <si>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</si>
  <si>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</si>
  <si>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</si>
  <si>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</si>
  <si>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</si>
  <si>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</si>
  <si>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</si>
  <si>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</si>
  <si>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</si>
  <si>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</si>
  <si>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</si>
  <si>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</si>
  <si>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</si>
  <si>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</si>
  <si>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</si>
  <si>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</si>
  <si>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</si>
  <si>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</si>
  <si>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</si>
  <si>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</si>
  <si>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</si>
  <si>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</si>
  <si>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</si>
  <si>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</si>
  <si>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</si>
  <si>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</si>
  <si>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</si>
  <si>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</si>
  <si>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</si>
  <si>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</si>
  <si>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</si>
  <si>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</si>
  <si>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</si>
  <si>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</si>
  <si>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</si>
  <si>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</si>
  <si>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</si>
  <si>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</si>
  <si>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</si>
  <si>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</si>
  <si>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</si>
  <si>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</si>
  <si>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</si>
  <si>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</si>
  <si>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</si>
  <si>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</si>
  <si>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</si>
  <si>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</si>
  <si>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</si>
  <si>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</si>
  <si>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</si>
  <si>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</si>
  <si>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</si>
  <si>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</si>
  <si>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</si>
  <si>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</si>
  <si>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</si>
  <si>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</si>
  <si>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</si>
  <si>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</si>
  <si>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</si>
  <si>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</si>
  <si>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</si>
  <si>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</si>
  <si>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</si>
  <si>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</si>
  <si>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</si>
  <si>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</si>
  <si>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</si>
  <si>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</si>
  <si>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</si>
  <si>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</si>
  <si>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</si>
  <si>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</si>
  <si>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</si>
  <si>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</si>
  <si>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</si>
  <si>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</si>
  <si>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</si>
  <si>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</si>
  <si>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</si>
  <si>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</si>
  <si>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</si>
  <si>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</si>
  <si>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</si>
  <si>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</si>
  <si>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</si>
  <si>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</si>
  <si>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</si>
  <si>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</si>
  <si>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</si>
  <si>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</si>
  <si>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</si>
  <si>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</si>
  <si>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</si>
  <si>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</si>
  <si>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</si>
  <si>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</si>
  <si>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</si>
  <si>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</si>
  <si>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</si>
  <si>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</si>
  <si>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</si>
  <si>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</si>
  <si>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</si>
  <si>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</si>
  <si>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</si>
  <si>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</si>
  <si>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</si>
  <si>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</si>
  <si>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</si>
  <si>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</si>
  <si>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</si>
  <si>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</si>
  <si>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</si>
  <si>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</si>
  <si>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</si>
  <si>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</si>
  <si>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</si>
  <si>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</si>
  <si>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</si>
  <si>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</si>
  <si>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</si>
  <si>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</si>
  <si>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</si>
  <si>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</si>
  <si>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</si>
  <si>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</si>
  <si>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</si>
  <si>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</si>
  <si>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</si>
  <si>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</si>
  <si>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</si>
  <si>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</si>
  <si>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</si>
  <si>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</si>
  <si>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</si>
  <si>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</si>
  <si>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</si>
  <si>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</si>
  <si>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</si>
  <si>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</si>
  <si>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</si>
  <si>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</si>
  <si>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</si>
  <si>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</si>
  <si>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</si>
  <si>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</si>
  <si>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</si>
  <si>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</si>
  <si>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</si>
  <si>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</si>
  <si>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</si>
  <si>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</si>
  <si>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</si>
  <si>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</si>
  <si>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</si>
  <si>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</si>
  <si>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</si>
  <si>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</si>
  <si>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</si>
  <si>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</si>
  <si>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</si>
  <si>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</si>
  <si>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</si>
  <si>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</si>
  <si>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</si>
  <si>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</si>
  <si>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</si>
  <si>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</si>
  <si>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</si>
  <si>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</si>
  <si>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</si>
  <si>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</si>
  <si>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</si>
  <si>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</si>
  <si>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</si>
  <si>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</si>
  <si>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</si>
  <si>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</si>
  <si>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</si>
  <si>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</si>
  <si>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</si>
  <si>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</si>
  <si>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</si>
  <si>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</si>
  <si>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</si>
  <si>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</si>
  <si>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</si>
  <si>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</si>
  <si>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</si>
  <si>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</si>
  <si>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</si>
  <si>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</si>
  <si>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</si>
  <si>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</si>
  <si>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</si>
  <si>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</si>
  <si>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</si>
  <si>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</si>
  <si>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</si>
  <si>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</si>
  <si>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</si>
  <si>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</si>
  <si>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</si>
  <si>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</si>
  <si>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</si>
  <si>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</si>
  <si>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</si>
  <si>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</si>
  <si>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</si>
  <si>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</si>
  <si>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</si>
  <si>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</si>
  <si>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</si>
  <si>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</si>
  <si>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</si>
  <si>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</si>
  <si>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</si>
  <si>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</si>
  <si>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</si>
  <si>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</si>
  <si>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</si>
  <si>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</si>
  <si>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</si>
  <si>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</si>
  <si>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</si>
  <si>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</si>
  <si>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</si>
  <si>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</si>
  <si>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</si>
  <si>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</si>
  <si>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</si>
  <si>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</si>
  <si>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</si>
  <si>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</si>
  <si>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</si>
  <si>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</si>
  <si>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</si>
  <si>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</si>
  <si>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</si>
  <si>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</si>
  <si>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</si>
  <si>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</si>
  <si>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</si>
  <si>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</si>
  <si>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</si>
  <si>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</si>
  <si>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</si>
  <si>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</si>
  <si>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</si>
  <si>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</si>
  <si>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</si>
  <si>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</si>
  <si>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</si>
  <si>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</si>
  <si>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</si>
  <si>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</si>
  <si>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</si>
  <si>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</si>
  <si>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</si>
  <si>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</si>
  <si>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</si>
  <si>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</si>
  <si>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</si>
  <si>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</si>
  <si>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</si>
  <si>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</si>
  <si>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</si>
  <si>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</si>
  <si>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</si>
  <si>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</si>
  <si>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</si>
  <si>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</si>
  <si>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</si>
  <si>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</si>
  <si>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</si>
  <si>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</si>
  <si>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</si>
  <si>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</si>
  <si>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</si>
  <si>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</si>
  <si>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</si>
  <si>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</si>
  <si>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</si>
  <si>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</si>
  <si>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</si>
  <si>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</si>
  <si>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</si>
  <si>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</si>
  <si>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</si>
  <si>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</si>
  <si>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</si>
  <si>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</si>
  <si>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</si>
  <si>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</si>
  <si>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</si>
  <si>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</si>
  <si>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</si>
  <si>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</si>
  <si>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</si>
  <si>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</si>
  <si>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</si>
  <si>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</si>
  <si>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</si>
  <si>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</si>
  <si>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</si>
  <si>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</si>
  <si>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</si>
  <si>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</si>
  <si>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</si>
  <si>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</si>
  <si>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</si>
  <si>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</si>
  <si>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</si>
  <si>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</si>
  <si>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</si>
  <si>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</si>
  <si>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</si>
  <si>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</si>
  <si>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</si>
  <si>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</si>
  <si>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</si>
  <si>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</si>
  <si>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</si>
  <si>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</si>
  <si>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</si>
  <si>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</si>
  <si>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</si>
  <si>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</si>
  <si>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</si>
  <si>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</si>
  <si>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</si>
  <si>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</si>
  <si>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</si>
  <si>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</si>
  <si>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</si>
  <si>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</si>
  <si>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</si>
  <si>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</si>
  <si>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</si>
  <si>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</si>
  <si>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</si>
  <si>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</si>
  <si>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</si>
  <si>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</si>
  <si>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</si>
  <si>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</si>
  <si>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</si>
  <si>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</si>
  <si>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</si>
  <si>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</si>
  <si>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</si>
  <si>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</si>
  <si>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</si>
  <si>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</si>
  <si>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</si>
  <si>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</si>
  <si>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</si>
  <si>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</si>
  <si>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</si>
  <si>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</si>
  <si>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</si>
  <si>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</si>
  <si>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</si>
  <si>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</si>
  <si>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</si>
  <si>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</si>
  <si>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</si>
  <si>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</si>
  <si>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</si>
  <si>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</si>
  <si>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</si>
  <si>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</si>
  <si>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</si>
  <si>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</si>
  <si>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</si>
  <si>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</si>
  <si>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</si>
  <si>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</si>
  <si>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</si>
  <si>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</si>
  <si>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</si>
  <si>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</si>
  <si>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</si>
  <si>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</si>
  <si>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</si>
  <si>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</si>
  <si>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</si>
  <si>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</si>
  <si>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</si>
  <si>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</si>
  <si>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</si>
  <si>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</si>
  <si>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</si>
  <si>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</si>
  <si>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</si>
  <si>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</si>
  <si>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</si>
  <si>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</si>
  <si>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</si>
  <si>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</si>
  <si>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</si>
  <si>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</si>
  <si>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</si>
  <si>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</si>
  <si>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</si>
  <si>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</si>
  <si>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</si>
  <si>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</si>
  <si>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</si>
  <si>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</si>
  <si>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</si>
  <si>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</si>
  <si>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</si>
  <si>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</si>
  <si>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</si>
  <si>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</si>
  <si>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</si>
  <si>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</si>
  <si>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</si>
  <si>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</si>
  <si>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</si>
  <si>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</si>
  <si>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</si>
  <si>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</si>
  <si>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</si>
  <si>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</si>
  <si>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</si>
  <si>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</si>
  <si>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</si>
  <si>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</si>
  <si>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</si>
  <si>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</si>
  <si>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</si>
  <si>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</si>
  <si>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</si>
  <si>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</si>
  <si>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</si>
  <si>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</si>
  <si>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</si>
  <si>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</si>
  <si>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</si>
  <si>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</si>
  <si>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</si>
  <si>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</si>
  <si>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</si>
  <si>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</si>
  <si>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</si>
  <si>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</si>
  <si>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</si>
  <si>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</si>
  <si>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</si>
  <si>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</si>
  <si>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</si>
  <si>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</si>
  <si>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</si>
  <si>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</si>
  <si>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</si>
  <si>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</si>
  <si>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</si>
  <si>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</si>
  <si>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</si>
  <si>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</si>
  <si>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</si>
  <si>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</si>
  <si>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</si>
  <si>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</si>
  <si>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</si>
  <si>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</si>
  <si>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</si>
  <si>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</si>
  <si>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</si>
  <si>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</si>
  <si>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</si>
  <si>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</si>
  <si>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</si>
  <si>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</si>
  <si>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</si>
  <si>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</si>
  <si>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</si>
  <si>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</si>
  <si>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</si>
  <si>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</si>
  <si>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</si>
  <si>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</si>
  <si>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</si>
  <si>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</si>
  <si>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</si>
  <si>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</si>
  <si>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</si>
  <si>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</si>
  <si>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</si>
  <si>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</si>
  <si>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</si>
  <si>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</si>
  <si>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</si>
  <si>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</si>
  <si>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</si>
  <si>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</si>
  <si>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</si>
  <si>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</si>
  <si>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</si>
  <si>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</si>
  <si>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</si>
  <si>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</si>
  <si>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</si>
  <si>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</si>
  <si>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</si>
  <si>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</si>
  <si>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</si>
  <si>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</si>
  <si>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</si>
  <si>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</si>
  <si>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</si>
  <si>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</si>
  <si>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</si>
  <si>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</si>
  <si>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</si>
  <si>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</si>
  <si>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</si>
  <si>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</si>
  <si>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</si>
  <si>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</si>
  <si>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</si>
  <si>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</si>
  <si>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</si>
  <si>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</si>
  <si>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</si>
  <si>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</si>
  <si>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</si>
  <si>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</si>
  <si>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</si>
  <si>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</si>
  <si>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</si>
  <si>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</si>
  <si>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</si>
  <si>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</si>
  <si>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</si>
  <si>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</si>
  <si>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</si>
  <si>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</si>
  <si>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</si>
  <si>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</si>
  <si>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</si>
  <si>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</si>
  <si>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</si>
  <si>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</si>
  <si>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</si>
  <si>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</si>
  <si>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</si>
  <si>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</si>
  <si>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</si>
  <si>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</si>
  <si>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</si>
  <si>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</si>
  <si>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</si>
  <si>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</si>
  <si>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</si>
  <si>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</si>
  <si>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</si>
  <si>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</si>
  <si>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</si>
  <si>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</si>
  <si>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</si>
  <si>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</si>
  <si>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</si>
  <si>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</si>
  <si>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</si>
  <si>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</si>
  <si>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</si>
  <si>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</si>
  <si>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</si>
  <si>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</si>
  <si>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</si>
  <si>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</si>
  <si>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</si>
  <si>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</si>
  <si>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</si>
  <si>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</si>
  <si>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</si>
  <si>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</si>
  <si>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</si>
  <si>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</si>
  <si>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</si>
  <si>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</si>
  <si>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</si>
  <si>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</si>
  <si>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</si>
  <si>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</si>
  <si>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</si>
  <si>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</si>
  <si>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</si>
  <si>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</si>
  <si>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</si>
  <si>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</si>
  <si>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</si>
  <si>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</si>
  <si>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</si>
  <si>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</si>
  <si>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</si>
  <si>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</si>
  <si>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</si>
  <si>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</si>
  <si>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</si>
  <si>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</si>
  <si>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</si>
  <si>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</si>
  <si>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</si>
  <si>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</si>
  <si>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</si>
  <si>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</si>
  <si>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</si>
  <si>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</si>
  <si>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</si>
  <si>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</si>
  <si>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</si>
  <si>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</si>
  <si>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</si>
  <si>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</si>
  <si>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</si>
  <si>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</si>
  <si>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</si>
  <si>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</si>
  <si>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</si>
  <si>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</si>
  <si>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</si>
  <si>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</si>
  <si>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</si>
  <si>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</si>
  <si>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</si>
  <si>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</si>
  <si>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</si>
  <si>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</si>
  <si>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</si>
  <si>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</si>
  <si>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</si>
  <si>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</si>
  <si>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</si>
  <si>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</si>
  <si>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</si>
  <si>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</si>
  <si>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</si>
  <si>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</si>
  <si>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</si>
  <si>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</si>
  <si>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</si>
  <si>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</si>
  <si>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</si>
  <si>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</si>
  <si>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</si>
  <si>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</si>
  <si>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</si>
  <si>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</si>
  <si>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</si>
  <si>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</si>
  <si>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</si>
  <si>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</si>
  <si>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</si>
  <si>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</si>
  <si>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</si>
  <si>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</si>
  <si>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</si>
  <si>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</si>
  <si>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</si>
  <si>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</si>
  <si>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</si>
  <si>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</si>
  <si>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</si>
  <si>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</si>
  <si>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</si>
  <si>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</si>
  <si>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</si>
  <si>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</si>
  <si>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</si>
  <si>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</si>
  <si>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</si>
  <si>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</si>
  <si>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</si>
  <si>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</si>
  <si>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</si>
  <si>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</si>
  <si>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</si>
  <si>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</si>
  <si>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</si>
  <si>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</si>
  <si>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</si>
  <si>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</si>
  <si>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</si>
  <si>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</si>
  <si>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</si>
  <si>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</si>
  <si>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</si>
  <si>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</si>
  <si>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</si>
  <si>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</si>
  <si>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</si>
  <si>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</si>
  <si>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</si>
  <si>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</si>
  <si>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</si>
  <si>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</si>
  <si>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</si>
  <si>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</si>
  <si>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</si>
  <si>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</si>
  <si>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</si>
  <si>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</si>
  <si>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</si>
  <si>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</si>
  <si>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</si>
  <si>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</si>
  <si>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</si>
  <si>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</si>
  <si>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</si>
  <si>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</si>
  <si>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</si>
  <si>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</si>
  <si>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</si>
  <si>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</si>
  <si>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</si>
  <si>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</si>
  <si>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</si>
  <si>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</si>
  <si>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</si>
  <si>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</si>
  <si>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</si>
  <si>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</si>
  <si>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</si>
  <si>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</si>
  <si>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</si>
  <si>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</si>
  <si>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</si>
  <si>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</si>
  <si>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</si>
  <si>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</si>
  <si>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</si>
  <si>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</si>
  <si>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</si>
  <si>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</si>
  <si>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</si>
  <si>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</si>
  <si>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</si>
  <si>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</si>
  <si>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</si>
  <si>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</si>
  <si>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</si>
  <si>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</si>
  <si>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</si>
  <si>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</si>
  <si>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</si>
  <si>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</si>
  <si>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</si>
  <si>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</si>
  <si>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</si>
  <si>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</si>
  <si>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</si>
  <si>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</si>
  <si>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</si>
  <si>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</si>
  <si>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</si>
  <si>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</si>
  <si>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</si>
  <si>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</si>
  <si>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</si>
  <si>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</si>
  <si>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</si>
  <si>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</si>
  <si>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</si>
  <si>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</si>
  <si>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</si>
  <si>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</si>
  <si>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</si>
  <si>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</si>
  <si>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</si>
  <si>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</si>
  <si>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</si>
  <si>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</si>
  <si>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</si>
  <si>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</si>
  <si>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</si>
  <si>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</si>
  <si>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</si>
  <si>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</si>
  <si>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</si>
  <si>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</si>
  <si>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</si>
  <si>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</si>
  <si>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</si>
  <si>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</si>
  <si>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</si>
  <si>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</si>
  <si>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</si>
  <si>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</si>
  <si>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</si>
  <si>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</si>
  <si>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</si>
  <si>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</si>
  <si>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</si>
  <si>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</si>
  <si>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</si>
  <si>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</si>
  <si>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</si>
  <si>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</si>
  <si>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</si>
  <si>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</si>
  <si>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</si>
  <si>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</si>
  <si>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</si>
  <si>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</si>
  <si>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</si>
  <si>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</si>
  <si>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</si>
  <si>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</si>
  <si>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</si>
  <si>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</si>
  <si>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</si>
  <si>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</si>
  <si>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</si>
  <si>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</si>
  <si>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</si>
  <si>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</si>
  <si>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</si>
  <si>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</si>
  <si>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</si>
  <si>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</si>
  <si>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</si>
  <si>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</si>
  <si>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</si>
  <si>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</si>
  <si>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</si>
  <si>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</si>
  <si>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</si>
  <si>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</si>
  <si>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</si>
  <si>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</si>
  <si>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</si>
  <si>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</si>
  <si>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</si>
  <si>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</si>
  <si>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</si>
  <si>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</si>
  <si>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</si>
  <si>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</si>
  <si>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</si>
  <si>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</si>
  <si>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</si>
  <si>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</si>
  <si>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</si>
  <si>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</si>
  <si>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</si>
  <si>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</si>
  <si>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</si>
  <si>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</si>
  <si>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</si>
  <si>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</si>
  <si>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</si>
  <si>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</si>
  <si>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</si>
  <si>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</si>
  <si>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</si>
  <si>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</si>
  <si>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</si>
  <si>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</si>
  <si>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</si>
  <si>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</si>
  <si>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</si>
  <si>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</si>
  <si>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</si>
  <si>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</si>
  <si>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</si>
  <si>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</si>
  <si>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</si>
  <si>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</si>
  <si>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</si>
  <si>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</si>
  <si>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</si>
  <si>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</si>
  <si>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</si>
  <si>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</si>
  <si>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</si>
  <si>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</si>
  <si>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</si>
  <si>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</si>
  <si>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</si>
  <si>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</si>
  <si>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</si>
  <si>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</si>
  <si>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</si>
  <si>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</si>
  <si>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</si>
  <si>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</si>
  <si>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</si>
  <si>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</si>
  <si>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</si>
  <si>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</si>
  <si>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</si>
  <si>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</si>
  <si>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</si>
  <si>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</si>
  <si>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</si>
  <si>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</si>
  <si>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</si>
  <si>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</si>
  <si>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</si>
  <si>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</si>
  <si>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</si>
  <si>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</si>
  <si>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</si>
  <si>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</si>
  <si>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</si>
  <si>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</si>
  <si>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</si>
  <si>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</si>
  <si>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</si>
  <si>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</si>
  <si>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</si>
  <si>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</si>
  <si>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</si>
  <si>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</si>
  <si>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</si>
  <si>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</si>
  <si>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</si>
  <si>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</si>
  <si>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</si>
  <si>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</si>
  <si>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</si>
  <si>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</si>
  <si>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</si>
  <si>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</si>
  <si>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</si>
  <si>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</si>
  <si>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</si>
  <si>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</si>
  <si>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</si>
  <si>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</si>
  <si>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</si>
  <si>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</si>
  <si>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</si>
  <si>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</si>
  <si>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</si>
  <si>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</si>
  <si>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</si>
  <si>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</si>
  <si>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</si>
  <si>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</si>
  <si>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</si>
  <si>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</si>
  <si>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</si>
  <si>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</si>
  <si>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</si>
  <si>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</si>
  <si>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</si>
  <si>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</si>
  <si>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</si>
  <si>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</si>
  <si>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</si>
  <si>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</si>
  <si>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</si>
  <si>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</si>
  <si>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</si>
  <si>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</si>
  <si>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</si>
  <si>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</si>
  <si>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</si>
  <si>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</si>
  <si>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</si>
  <si>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</si>
  <si>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</si>
  <si>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</si>
  <si>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</si>
  <si>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</si>
  <si>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</si>
  <si>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</si>
  <si>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</si>
  <si>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</si>
  <si>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</si>
  <si>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</si>
  <si>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</si>
  <si>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</si>
  <si>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</si>
  <si>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</si>
  <si>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</si>
  <si>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</si>
  <si>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</si>
  <si>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</si>
  <si>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</si>
  <si>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</si>
  <si>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</si>
  <si>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</si>
  <si>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</si>
  <si>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</si>
  <si>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</si>
  <si>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</si>
  <si>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</si>
  <si>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</si>
  <si>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</si>
  <si>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</si>
  <si>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</si>
  <si>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</si>
  <si>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</si>
  <si>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</si>
  <si>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</si>
  <si>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</si>
  <si>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</si>
  <si>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</si>
  <si>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</si>
  <si>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</si>
  <si>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</si>
  <si>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</si>
  <si>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</si>
  <si>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</si>
  <si>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</si>
  <si>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</si>
  <si>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</si>
  <si>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</si>
  <si>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</si>
  <si>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</si>
  <si>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</si>
  <si>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</si>
  <si>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</si>
  <si>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</si>
  <si>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</si>
  <si>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</si>
  <si>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</si>
  <si>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</si>
  <si>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</si>
  <si>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</si>
  <si>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</si>
  <si>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</si>
  <si>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</si>
  <si>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</si>
  <si>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</si>
  <si>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</si>
  <si>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</si>
  <si>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</si>
  <si>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</si>
  <si>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</si>
  <si>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</si>
  <si>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</si>
  <si>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</si>
  <si>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</si>
  <si>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</si>
  <si>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</si>
  <si>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</si>
  <si>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</si>
  <si>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</si>
  <si>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</si>
  <si>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</si>
  <si>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</si>
  <si>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</si>
  <si>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</si>
  <si>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</si>
  <si>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</si>
  <si>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</si>
  <si>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</si>
  <si>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</si>
  <si>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</si>
  <si>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</si>
  <si>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</si>
  <si>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</si>
  <si>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</si>
  <si>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</si>
  <si>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</si>
  <si>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</si>
  <si>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</si>
  <si>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</si>
  <si>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</si>
  <si>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</si>
  <si>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</si>
  <si>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</si>
  <si>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</si>
  <si>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</si>
  <si>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</si>
  <si>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</si>
  <si>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</si>
  <si>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</si>
  <si>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</si>
  <si>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</si>
  <si>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</si>
  <si>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</si>
  <si>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</si>
  <si>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</si>
  <si>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</si>
  <si>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</si>
  <si>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</si>
  <si>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</si>
  <si>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</si>
  <si>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</si>
  <si>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</si>
  <si>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</si>
  <si>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</si>
  <si>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</si>
  <si>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</si>
  <si>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</si>
  <si>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</si>
  <si>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</si>
  <si>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</si>
  <si>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</si>
  <si>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</si>
  <si>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</si>
  <si>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</si>
  <si>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</si>
  <si>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</si>
  <si>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</si>
  <si>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</si>
  <si>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</si>
  <si>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</si>
  <si>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</si>
  <si>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</si>
  <si>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</si>
  <si>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</si>
  <si>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</si>
  <si>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</si>
  <si>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</si>
  <si>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</si>
  <si>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</si>
  <si>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</si>
  <si>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</si>
  <si>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</si>
  <si>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</si>
  <si>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</si>
  <si>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</si>
  <si>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</si>
  <si>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</si>
  <si>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</si>
  <si>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</si>
  <si>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</si>
  <si>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</si>
  <si>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</si>
  <si>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</si>
  <si>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</si>
  <si>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</si>
  <si>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</si>
  <si>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</si>
  <si>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</si>
  <si>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</si>
  <si>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</si>
  <si>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</si>
  <si>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</si>
  <si>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</si>
  <si>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</si>
  <si>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</si>
  <si>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</si>
  <si>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</si>
  <si>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</si>
  <si>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</si>
  <si>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</si>
  <si>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</si>
  <si>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</si>
  <si>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</si>
  <si>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</si>
  <si>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</si>
  <si>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</si>
  <si>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</si>
  <si>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</si>
  <si>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</si>
  <si>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</si>
  <si>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</si>
  <si>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</si>
  <si>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</si>
  <si>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</si>
  <si>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</si>
  <si>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</si>
  <si>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</si>
  <si>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</si>
  <si>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</si>
  <si>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</si>
  <si>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</si>
  <si>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</si>
  <si>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</si>
  <si>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</si>
  <si>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</si>
  <si>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</si>
  <si>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</si>
  <si>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</si>
  <si>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</si>
  <si>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</si>
  <si>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</si>
  <si>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</si>
  <si>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</si>
  <si>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</si>
  <si>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</si>
  <si>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</si>
  <si>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</si>
  <si>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</si>
  <si>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</si>
  <si>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</si>
  <si>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</si>
  <si>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</si>
  <si>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</si>
  <si>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</si>
  <si>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</si>
  <si>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</si>
  <si>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</si>
  <si>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</si>
  <si>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</si>
  <si>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</si>
  <si>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</si>
  <si>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</si>
  <si>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PCM-20251004-00000668</t>
  </si>
  <si>
    <t xml:space="preserve">ETA 10 min </t>
  </si>
  <si>
    <t>PCM-20251004-00000492</t>
  </si>
  <si>
    <t xml:space="preserve">ETA 90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</si>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</sst>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271.47966192129388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5.1976736111100763E-2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4.3770717587904073E-2</v>
      </c>
      <c r="H4" s="68">
        <v>45934.384317129632</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45934.42808784722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45934.42808784722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45934.42808784722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45934.42808784722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45934.42808784722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45934.42808784722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45934.42808784722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45934.42808784722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45934.42808784722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45934.42808784722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45934.42808784722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45934.42808784722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45934.42808784722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45934.42808784722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45934.42808784722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45934.42808784722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45934.42808784722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45934.42808784722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45934.42808784722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45934.42808784722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45934.42808784722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45934.42808784722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45934.42808784722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45934.42808784722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45934.42808784722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45934.42808784722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45934.42808784722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45934.42808784722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45934.42808784722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45934.42808784722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45934.42808784722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45934.42808784722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45934.42808784722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45934.42808784722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45934.42808784722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45934.42808784722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45934.42808784722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45934.42808784722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45934.42808784722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45934.42808784722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45934.42808784722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45934.42808784722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45934.42808784722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45934.42808784722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45934.42808784722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45934.42808784722</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242.77630543980922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127.70100451388862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109.42824988425855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3</v>
      </c>
      <c r="D6" s="18" t="s">
        <v>21426</v>
      </c>
      <c r="E6" s="131" t="s">
        <v>38964</v>
      </c>
      <c r="F6" s="132">
        <v>45934.287557870368</v>
      </c>
      <c r="G6" s="133">
        <f ca="1">IFERROR(NOW()-F6,"-")</f>
        <v>0.14052997685212176</v>
      </c>
      <c r="H6" s="132">
        <v>45934.279768518521</v>
      </c>
      <c r="I6" s="18" t="str">
        <f>IFERROR(VLOOKUP(D6,DB!A:F,6,0),"")</f>
        <v>SCECO</v>
      </c>
      <c r="J6" s="18" t="str">
        <f>IFERROR(VLOOKUP(D6,DB!A:G,7,0),"")</f>
        <v>No BB Shifted+No BB Shifted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1</v>
      </c>
      <c r="D7" s="18" t="s">
        <v>26818</v>
      </c>
      <c r="E7" s="131" t="s">
        <v>38964</v>
      </c>
      <c r="F7" s="132">
        <v>45934.418437499997</v>
      </c>
      <c r="G7" s="133">
        <f ca="1">IFERROR(NOW()-F7,"-")</f>
        <v>9.6503472232143395E-3</v>
      </c>
      <c r="H7" s="132">
        <v>45934.412881944445</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45934.42808784722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45934.42808784722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45934.42808784722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45934.42808784722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45934.42808784722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45934.42808784722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45934.42808784722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45934.42808784722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45934.42808784722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45934.42808784722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45934.42808784722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45934.42808784722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45934.42808784722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45934.42808784722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45934.42808784722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45934.42808784722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45934.42808784722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45934.42808784722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45934.42808784722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45934.42808784722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45934.42808784722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45934.42808784722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45934.42808784722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45934.42808784722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45934.42808784722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45934.42808784722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45934.42808784722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45934.42808784722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45934.42808784722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45934.42808784722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45934.42808784722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45934.42808784722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45934.42808784722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45934.42808784722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45934.42808784722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45934.42808784722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45934.42808784722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45934.42808784722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45934.42808784722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45934.42808784722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45934.42808784722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45934.42808784722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45934.42808784722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45934.42808784722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45934.42808784722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45934.42808784722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45934.42808784722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45934.42808784722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45934.42808784722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45934.42808784722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45934.42808784722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45934.42808784722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45934.42808784722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45934.42808784722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45934.42808784722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45934.42808784722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45934.42808784722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45934.42808784722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45934.42808784722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45934.42808784722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45934.42808784722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45934.42808784722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45934.42808784722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45934.42808784722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45934.42808784722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45934.42808784722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45934.42808784722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45934.42808784722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45934.42808784722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45934.42808784722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45934.42808784722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45934.42808784722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45934.42808784722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45934.42808784722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45934.42808784722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45934.42808784722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45934.42808784722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45934.42808784722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45934.42808784722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45934.42808784722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45934.42808784722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45934.42808784722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45934.42808784722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45934.42808784722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45934.42808784722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45934.42808784722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45934.42808784722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45934.42808784722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45934.42808784722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45934.42808784722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45934.42808784722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45934.42808784722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45934.42808784722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45934.42808784722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45934.42808784722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45934.42808784722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45934.42808784722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45934.42808784722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45934.42808784722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45934.42808784722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45934.42808784722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45934.42808784722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45934.42808784722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45934.42808784722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45934.42808784722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45934.42808784722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45934.42808784722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45934.42808784722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45934.42808784722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45934.42808784722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45934.42808784722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45934.42808784722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45934.42808784722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45934.42808784722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45934.42808784722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45934.42808784722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45934.42808784722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45934.42808784722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45934.42808784722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45934.42808784722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45934.42808784722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45934.42808784722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45934.42808784722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45934.42808784722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45934.42808784722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45934.42808784722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45934.42808784722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45934.42808784722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45934.42808784722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45934.42808784722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45934.42808784722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45934.42808784722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45934.42808784722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45934.42808784722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45934.42808784722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45934.42808784722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45934.42808784722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45934.42808784722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45934.42808784722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45934.42808784722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45934.42808784722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45934.42808784722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45934.42808784722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45934.42808784722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45934.42808784722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45934.42808784722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45934.42808784722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45934.42808784722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45934.42808784722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45934.42808784722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45934.42808784722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45934.42808784722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45934.42808784722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45934.42808784722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45934.42808784722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45934.42808784722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45934.42808784722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45934.42808784722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45934.42808784722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45934.42808784722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45934.42808784722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45934.42808784722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45934.42808784722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45934.42808784722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45934.42808784722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45934.42808784722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45934.42808784722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45934.42808784722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45934.42808784722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45934.42808784722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45934.42808784722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45934.42808784722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45934.42808784722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45934.42808784722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45934.42808784722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45934.42808784722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45934.42808784722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45934.42808784722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45934.42808784722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45934.42808784722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45934.42808784722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45934.42808784722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45934.42808784722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45934.42808784722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45934.42808784722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45934.42808784722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45934.42808784722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45934.42808784722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45934.42808784722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45934.42808784722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45934.42808784722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45934.42808784722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45934.42808784722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45934.42808784722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45934.42808784722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45934.42808784722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45934.42808784722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45934.42808784722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45934.42808784722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45934.42808784722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45934.42808784722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45934.42808784722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45934.42808784722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45934.42808784722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45934.42808784722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45934.42808784722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45934.42808784722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45934.42808784722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45934.42808784722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45934.42808784722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45934.42808784722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45934.42808784722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45934.42808784722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45934.42808784722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45934.42808784722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45934.42808784722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45934.42808784722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45934.42808784722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45934.42808784722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45934.42808784722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45934.42808784722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45934.42808784722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45934.42808784722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45934.42808784722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45934.42808784722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45934.42808784722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45934.42808784722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45934.42808784722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45934.42808784722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45934.42808784722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45934.42808784722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45934.42808784722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45934.42808784722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45934.42808784722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45934.42808784722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45934.42808784722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45934.42808784722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45934.42808784722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45934.42808784722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45934.42808784722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45934.42808784722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45934.42808784722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45934.42808784722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45934.42808784722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45934.42808784722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45934.42808784722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45934.42808784722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45934.42808784722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45934.42808784722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45934.42808784722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45934.42808784722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45934.42808784722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45934.42808784722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45934.42808784722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45934.42808784722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45934.42808784722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45934.42808784722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45934.42808784722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45934.42808784722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45934.42808784722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45934.42808784722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45934.42808784722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45934.42808784722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45934.42808784722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45934.42808784722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45934.42808784722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45934.42808784722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45934.42808784722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45934.42808784722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45934.42808784722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45934.42808784722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45934.42808784722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45934.42808784722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45934.42808784722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45934.42808784722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45934.42808784722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45934.42808784722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45934.42808784722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45934.42808784722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45934.42808784722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45934.42808784722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45934.42808784722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45934.42808784722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45934.42808784722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45934.42808784722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45934.42808784722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45934.42808784722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45934.42808784722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45934.42808784722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45934.42808784722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45934.42808784722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45934.42808784722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45934.42808784722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45934.42808784722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45934.42808784722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45934.42808784722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45934.42808784722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45934.42808784722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45934.42808784722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45934.42808784722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45934.42808784722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45934.42808784722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45934.42808784722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45934.42808784722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45934.42808784722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45934.42808784722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45934.42808784722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45934.42808784722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45934.42808784722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45934.42808784722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45934.42808784722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45934.42808784722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45934.42808784722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45934.42808784722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45934.42808784722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45934.42808784722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45934.42808784722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45934.42808784722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45934.42808784722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3</v>
      </c>
      <c r="D2" s="18" t="s">
        <v>24911</v>
      </c>
      <c r="E2" s="18" t="s">
        <v>38964</v>
      </c>
      <c r="F2" s="20">
        <v>45934.34952546296</v>
      </c>
      <c r="G2" s="21">
        <f t="shared" ref="G2:G58" ca="1" si="0">IFERROR(NOW()-F2,"-")</f>
        <v>7.8562384260294493E-2</v>
      </c>
      <c r="H2" s="142">
        <v>45934.338368055556</v>
      </c>
      <c r="I2" s="19" t="str">
        <f>IFERROR(VLOOKUP(D2,DB!A:F,6,0),"")</f>
        <v>SCECO</v>
      </c>
      <c r="J2" s="18" t="str">
        <f>IFERROR(VLOOKUP(D2,DB!A:G,7,0),"")</f>
        <v>Dead</v>
      </c>
      <c r="K2" s="50" t="s">
        <v>39061</v>
      </c>
      <c r="L2" s="23" t="str">
        <f>IFERROR(VLOOKUP(D2,DB!A:I,9,0),"")</f>
        <v>Latis</v>
      </c>
    </row>
    <row r="3" spans="1:13" ht="15" customHeight="1">
      <c r="A3" s="19"/>
      <c r="B3" s="75" t="str">
        <f>IFERROR(VLOOKUP(D3,DB!A:K,11,0),"")</f>
        <v/>
      </c>
      <c r="C3" s="18"/>
      <c r="D3" s="18"/>
      <c r="E3" s="18"/>
      <c r="F3" s="20"/>
      <c r="G3" s="21">
        <f t="shared" ca="1" si="0"/>
        <v>45934.42808784722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45934.42808784722</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45934.42808784722</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45934.42808784722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45934.42808784722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45934.42808784722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45934.42808784722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45934.42808784722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45934.42808784722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45934.42808784722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45934.42808784722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45934.42808784722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45934.42808784722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45934.42808784722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45934.42808784722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45934.42808784722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45934.42808784722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45934.42808784722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45934.42808784722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45934.42808784722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45934.42808784722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45934.42808784722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45934.42808784722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45934.42808784722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45934.42808784722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45934.42808784722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45934.42808784722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45934.42808784722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45934.42808784722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45934.42808784722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45934.42808784722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45934.42808784722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45934.42808784722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45934.42808784722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45934.42808784722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45934.42808784722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45934.42808784722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45934.42808784722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45934.42808784722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45934.42808784722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45934.42808784722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45934.42808784722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45934.42808784722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45934.42808784722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45934.42808784722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45934.42808784722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45934.42808784722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45934.42808784722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45934.42808784722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45934.42808784722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45934.42808784722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45934.42808784722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45934.42808784722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45934.42808784722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45934.42808784722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45934.42808784722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45934.42808784722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45934.42808784722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45934.42808784722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45934.42808784722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45934.42808784722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45934.42808784722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45934.42808784722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45934.42808784722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45934.42808784722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45934.42808784722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45934.42808784722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45934.42808784722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45934.42808784722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45934.42808784722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45934.42808784722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45934.42808784722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45934.42808784722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45934.42808784722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45934.42808784722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45934.42808784722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45934.42808784722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45934.42808784722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45934.42808784722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45934.42808784722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45934.42808784722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45934.42808784722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45934.42808784722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45934.42808784722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45934.42808784722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45934.42808784722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45934.42808784722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45934.42808784722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45934.42808784722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45934.42808784722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45934.42808784722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45934.42808784722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45934.42808784722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45934.42808784722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45934.42808784722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45934.42808784722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45934.42808784722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45934.42808784722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45934.42808784722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45934.42808784722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45934.42808784722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45934.42808784722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45934.42808784722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45934.42808784722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45934.42808784722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45934.42808784722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45934.42808784722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45934.42808784722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45934.42808784722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45934.42808784722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45934.42808784722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45934.42808784722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45934.42808784722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45934.42808784722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45934.42808784722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45934.42808784722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45934.42808784722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45934.42808784722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45934.42808784722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45934.42808784722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45934.42808784722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45934.42808784722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45934.42808784722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45934.42808784722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45934.42808784722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45934.42808784722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45934.42808784722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45934.42808784722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45934.42808784722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45934.42808784722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45934.42808784722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45934.42808784722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45934.42808784722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45934.42808784722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45934.42808784722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45934.42808784722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45934.42808784722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45934.42808784722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45934.42808784722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45934.42808784722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45934.42808784722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45934.42808784722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45934.42808784722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45934.42808784722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45934.42808784722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45934.42808784722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45934.42808784722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45934.42808784722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45934.42808784722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45934.42808784722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45934.42808784722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45934.42808784722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45934.42808784722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45934.42808784722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45934.42808784722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45934.42808784722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45934.42808784722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45934.42808784722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45934.42808784722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45934.42808784722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45934.42808784722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45934.42808784722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45934.42808784722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45934.42808784722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45934.42808784722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45934.42808784722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45934.42808784722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45934.42808784722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45934.42808784722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45934.42808784722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45934.42808784722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45934.42808784722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45934.42808784722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45934.42808784722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45934.42808784722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45934.42808784722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45934.42808784722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45934.42808784722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45934.42808784722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45934.42808784722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45934.42808784722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45934.42808784722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45934.42808784722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45934.42808784722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45934.42808784722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45934.42808784722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45934.42808784722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45934.42808784722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45934.42808784722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45934.42808784722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45934.42808784722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45934.42808784722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45934.42808784722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45934.42808784722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45934.42808784722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45934.42808784722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45934.42808784722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45934.42808784722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45934.42808784722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45934.42808784722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45934.42808784722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45934.42808784722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45934.42808784722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45934.42808784722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45934.42808784722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45934.42808784722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45934.42808784722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45934.42808784722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45934.42808784722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45934.42808784722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45934.42808784722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45934.42808784722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45934.42808784722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45934.42808784722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45934.42808784722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45934.42808784722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45934.42808784722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45934.42808784722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45934.42808784722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45934.42808784722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45934.42808784722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45934.42808784722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45934.42808784722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45934.42808784722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45934.42808784722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45934.42808784722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45934.42808784722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45934.42808784722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45934.42808784722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45934.42808784722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45934.42808784722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45934.42808784722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45934.42808784722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45934.42808784722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45934.42808784722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45934.42808784722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45934.42808784722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45934.42808784722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45934.42808784722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45934.42808784722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45934.42808784722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45934.42808784722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45934.42808784722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45934.42808784722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45934.42808784722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45934.42808784722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45934.42808784722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45934.42808784722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45934.42808784722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45934.42808784722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45934.42808784722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45934.42808784722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45934.42808784722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45934.42808784722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45934.42808784722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45934.42808784722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45934.42808784722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45934.42808784722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45934.42808784722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45934.42808784722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45934.42808784722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45934.42808784722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45934.42808784722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45934.42808784722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45934.42808784722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45934.42808784722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45934.42808784722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45934.42808784722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45934.42808784722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45934.42808784722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45934.42808784722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45934.42808784722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45934.42808784722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45934.42808784722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45934.42808784722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45934.42808784722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45934.42808784722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45934.42808784722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45934.42808784722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45934.42808784722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45934.42808784722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45934.42808784722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45934.42808784722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45934.42808784722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45934.42808784722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45934.42808784722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45934.42808784722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45934.42808784722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45934.42808784722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45934.42808784722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45934.42808784722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45934.42808784722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45934.42808784722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45934.42808784722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45934.42808784722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45934.42808784722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45934.42808784722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45934.42808784722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45934.42808784722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45934.42808784722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45934.42808784722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45934.42808784722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45934.42808784722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45934.42808784722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45934.42808784722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45934.42808784722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45934.42808784722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45934.42808784722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45934.42808784722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45934.42808784722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45934.42808784722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45934.42808784722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45934.42808784722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45934.42808784722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45934.42808784722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45934.42808784722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45934.42808784722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45934.42808784722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45934.42808784722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45934.42808784722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45934.42808784722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45934.42808784722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45934.42808784722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45934.42808784722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45934.42808784722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45934.42808784722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45934.42808784722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45934.42808784722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45934.42808784722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45934.42808784722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45934.42808784722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45934.42808784722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45934.42808784722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45934.42808784722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45934.42808784722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45934.42808784722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45934.42808784722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45934.42808784722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45934.42808784722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45934.42808784722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45934.42808784722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45934.42808784722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45934.42808784722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45934.42808784722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45934.42808784722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45934.42808784722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45934.42808784722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45934.42808784722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45934.42808784722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45934.42808784722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45934.42808784722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45934.42808784722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45934.42808784722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45934.42808784722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45934.42808784722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45934.42808784722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45934.42808784722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45934.42808784722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45934.42808784722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45934.42808784722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45934.42808784722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45934.42808784722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45934.42808784722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45934.42808784722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45934.42808784722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45934.42808784722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45934.42808784722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45934.42808784722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45934.42808784722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45934.42808784722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45934.42808784722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45934.42808784722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45934.42808784722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45934.42808784722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45934.42808784722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45934.42808784722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45934.42808784722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45934.42808784722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45934.42808784722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45934.42808784722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45934.42808784722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45934.42808784722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45934.42808784722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45934.42808784722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45934.42808784722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45934.42808784722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45934.42808784722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45934.42808784722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45934.42808784722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45934.42808784722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45934.42808784722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45934.42808784722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45934.42808784722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45934.42808784722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45934.42808784722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45934.42808784722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45934.42808784722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45934.42808784722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45934.42808784722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45934.42808784722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45934.42808784722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45934.42808784722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45934.42808784722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45934.42808784722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45934.42808784722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45934.42808784722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45934.42808784722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45934.42808784722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45934.42808784722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45934.42808784722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45934.42808784722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45934.42808784722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45934.42808784722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45934.42808784722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45934.42808784722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45934.42808784722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45934.42808784722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45934.42808784722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45934.42808784722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45934.42808784722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45934.42808784722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45934.42808784722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45934.42808784722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45934.42808784722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45934.42808784722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45934.42808784722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45934.42808784722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45934.42808784722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45934.42808784722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45934.42808784722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45934.42808784722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45934.42808784722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45934.42808784722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45934.42808784722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45934.42808784722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45934.42808784722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45934.42808784722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45934.42808784722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45934.42808784722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45934.42808784722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45934.42808784722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45934.42808784722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45934.42808784722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45934.42808784722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45934.42808784722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45934.42808784722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45934.42808784722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45934.42808784722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45934.42808784722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45934.42808784722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45934.42808784722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45934.42808784722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45934.42808784722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45934.42808784722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45934.42808784722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45934.42808784722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45934.42808784722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45934.42808784722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45934.42808784722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45934.42808784722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45934.42808784722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45934.42808784722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45934.42808784722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45934.42808784722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45934.42808784722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45934.42808784722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45934.42808784722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45934.42808784722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45934.42808784722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45934.42808784722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45934.42808784722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45934.42808784722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45934.42808784722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45934.42808784722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45934.42808784722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45934.42808784722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45934.42808784722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45934.42808784722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45934.42808784722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45934.42808784722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45934.42808784722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45934.42808784722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45934.42808784722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45934.42808784722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45934.42808784722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45934.42808784722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45934.42808784722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45934.42808784722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45934.42808784722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45934.42808784722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45934.42808784722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45934.42808784722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45934.42808784722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45934.42808784722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45934.42808784722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45934.42808784722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45934.42808784722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45934.42808784722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45934.42808784722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45934.42808784722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45934.42808784722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45934.42808784722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45934.42808784722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45934.42808784722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45934.42808784722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45934.42808784722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45934.42808784722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45934.42808784722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45934.42808784722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45934.42808784722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45934.42808784722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45934.42808784722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45934.42808784722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45934.42808784722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45934.42808784722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45934.42808784722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45934.42808784722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45934.42808784722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45934.42808784722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45934.42808784722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45934.42808784722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45934.42808784722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45934.42808784722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45934.42808784722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45934.42808784722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45934.42808784722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45934.42808784722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45934.42808784722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45934.42808784722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45934.42808784722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45934.42808784722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45934.42808784722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45934.42808784722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45934.42808784722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45934.42808784722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45934.42808784722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45934.42808784722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45934.42808784722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45934.42808784722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45934.42808784722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45934.42808784722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45934.42808784722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45934.42808784722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45934.42808784722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45934.42808784722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45934.42808784722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45934.42808784722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45934.42808784722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45934.42808784722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45934.42808784722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45934.42808784722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45934.42808784722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45934.42808784722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45934.42808784722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45934.42808784722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45934.42808784722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45934.42808784722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45934.42808784722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45934.42808784722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45934.42808784722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45934.42808784722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45934.42808784722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45934.42808784722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45934.42808784722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45934.42808784722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45934.42808784722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45934.42808784722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45934.42808784722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45934.42808784722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45934.42808784722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45934.42808784722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45934.42808784722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45934.42808784722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45934.42808784722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45934.42808784722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45934.42808784722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45934.42808784722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45934.42808784722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45934.42808784722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45934.42808784722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45934.42808784722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45934.42808784722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45934.42808784722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45934.42808784722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45934.42808784722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45934.42808784722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45934.42808784722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45934.42808784722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45934.42808784722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45934.42808784722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45934.42808784722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45934.42808784722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45934.42808784722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45934.42808784722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45934.42808784722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45934.42808784722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45934.42808784722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45934.42808784722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45934.42808784722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45934.42808784722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45934.42808784722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45934.42808784722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45934.42808784722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45934.42808784722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45934.42808784722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45934.42808784722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45934.42808784722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45934.42808784722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45934.42808784722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45934.42808784722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45934.42808784722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45934.42808784722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45934.42808784722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45934.42808784722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45934.42808784722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45934.42808784722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45934.42808784722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45934.42808784722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45934.42808784722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45934.42808784722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45934.42808784722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45934.42808784722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45934.42808784722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45934.42808784722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45934.42808784722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45934.42808784722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45934.42808784722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45934.42808784722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45934.42808784722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45934.42808784722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45934.42808784722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45934.42808784722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45934.42808784722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45934.42808784722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45934.42808784722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45934.42808784722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45934.42808784722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45934.42808784722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45934.42808784722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45934.42808784722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45934.42808784722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45934.42808784722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45934.42808784722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45934.42808784722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45934.42808784722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45934.42808784722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45934.42808784722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45934.42808784722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45934.42808784722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45934.42808784722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45934.42808784722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45934.42808784722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45934.42808784722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45934.42808784722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45934.42808784722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45934.42808784722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45934.42808784722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45934.42808784722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45934.42808784722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45934.42808784722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45934.42808784722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45934.42808784722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45934.42808784722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45934.42808784722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45934.42808784722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45934.42808784722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45934.42808784722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45934.42808784722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45934.42808784722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45934.42808784722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45934.42808784722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45934.42808784722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45934.42808784722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45934.42808784722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45934.42808784722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45934.42808784722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45934.42808784722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45934.42808784722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45934.42808784722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45934.42808784722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45934.42808784722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45934.42808784722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45934.42808784722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45934.42808784722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45934.42808784722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45934.42808784722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45934.42808784722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45934.42808784722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45934.42808784722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45934.42808784722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45934.42808784722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45934.42808784722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45934.42808784722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45934.42808784722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45934.42808784722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45934.42808784722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45934.42808784722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45934.42808784722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45934.42808784722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45934.42808784722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45934.42808784722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45934.42808784722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45934.42808784722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45934.42808784722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45934.42808784722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45934.42808784722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45934.42808784722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45934.42808784722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45934.42808784722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45934.42808784722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45934.42808784722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45934.42808784722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45934.42808784722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45934.42808784722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45934.42808784722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45934.42808784722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45934.42808784722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45934.42808784722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45934.42808784722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45934.42808784722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45934.42808784722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45934.42808784722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45934.42808784722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45934.42808784722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45934.42808784722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45934.42808784722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45934.42808784722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45934.42808784722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45934.42808784722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45934.42808784722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45934.42808784722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45934.42808784722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45934.42808784722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45934.42808784722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45934.42808784722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45934.42808784722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45934.42808784722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45934.42808784722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45934.42808784722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45934.42808784722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45934.42808784722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45934.42808784722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45934.42808784722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45934.42808784722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45934.42808784722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45934.42808784722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45934.42808784722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45934.42808784722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45934.42808784722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45934.42808784722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45934.42808784722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45934.42808784722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45934.42808784722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45934.42808784722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45934.42808784722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45934.42808784722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45934.42808784722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45934.42808784722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45934.42808784722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45934.42808784722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45934.42808784722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45934.42808784722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45934.42808784722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45934.42808784722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45934.42808784722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45934.42808784722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45934.42808784722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45934.42808784722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45934.42808784722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45934.42808784722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45934.42808784722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45934.42808784722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45934.42808784722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45934.42808784722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45934.42808784722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45934.42808784722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45934.42808784722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45934.42808784722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45934.42808784722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45934.42808784722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45934.42808784722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45934.42808784722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45934.42808784722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45934.42808784722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45934.42808784722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45934.42808784722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45934.42808784722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45934.42808784722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45934.42808784722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45934.42808784722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45934.42808784722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45934.42808784722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45934.42808784722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45934.42808784722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45934.42808784722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45934.42808784722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45934.42808784722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45934.42808784722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45934.42808784722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45934.42808784722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45934.42808784722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45934.42808784722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45934.42808784722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45934.42808784722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45934.42808784722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45934.42808784722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45934.42808784722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45934.42808784722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45934.42808784722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45934.42808784722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45934.42808784722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45934.42808784722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45934.42808784722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45934.42808784722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45934.42808784722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45934.42808784722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45934.42808784722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45934.42808784722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45934.42808784722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45934.42808784722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45934.42808784722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45934.42808784722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45934.42808784722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45934.42808784722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45934.42808784722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45934.42808784722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45934.42808784722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45934.42808784722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45934.42808784722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45934.42808784722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45934.42808784722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45934.42808784722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45934.42808784722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45934.42808784722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45934.42808784722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45934.42808784722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45934.42808784722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45934.42808784722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45934.42808784722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45934.42808784722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45934.42808784722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45934.42808784722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45934.42808784722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45934.42808784722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45934.42808784722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45934.42808784722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45934.42808784722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45934.42808784722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45934.42808784722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45934.42808784722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45934.42808784722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45934.42808784722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45934.42808784722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45934.42808784722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45934.42808784722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45934.42808784722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45934.42808784722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45934.42808784722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45934.42808784722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45934.42808784722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45934.42808784722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45934.42808784722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45934.42808784722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45934.42808784722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45934.42808784722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45934.42808784722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45934.42808784722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45934.42808784722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45934.42808784722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45934.42808784722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45934.42808784722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45934.42808784722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45934.42808784722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45934.42808784722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45934.42808784722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45934.42808784722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45934.42808784722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45934.42808784722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45934.42808784722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45934.42808784722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45934.42808784722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45934.42808784722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45934.42808784722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45934.42808784722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45934.42808784722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45934.42808784722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45934.42808784722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45934.42808784722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45934.42808784722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45934.42808784722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45934.42808784722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45934.42808784722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45934.42808784722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45934.42808784722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45934.42808784722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45934.42808784722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45934.42808784722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45934.42808784722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45934.42808784722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45934.42808784722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45934.42808784722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45934.42808784722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45934.42808784722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45934.42808784722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45934.42808784722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45934.42808784722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45934.42808784722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45934.42808784722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45934.42808784722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45934.42808784722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45934.42808784722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45934.42808784722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45934.42808784722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45934.42808784722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45934.42808784722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45934.42808784722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45934.42808784722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45934.42808784722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45934.42808784722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45934.42808784722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45934.42808784722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45934.42808784722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45934.42808784722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45934.42808784722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45934.42808784722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45934.42808784722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45934.42808784722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45934.42808784722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45934.42808784722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45934.42808784722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45934.42808784722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45934.42808784722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45934.42808784722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45934.42808784722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45934.42808784722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45934.42808784722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45934.42808784722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45934.42808784722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45934.42808784722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45934.42808784722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45934.42808784722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45934.42808784722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45934.42808784722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45934.42808784722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45934.42808784722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45934.42808784722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45934.42808784722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45934.42808784722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45934.42808784722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45934.42808784722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45934.42808784722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45934.42808784722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45934.42808784722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45934.42808784722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45934.42808784722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45934.42808784722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45934.42808784722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45934.42808784722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45934.42808784722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45934.42808784722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45934.42808784722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45934.42808784722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45934.42808784722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45934.42808784722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45934.42808784722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45934.42808784722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45934.42808784722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45934.42808784722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45934.42808784722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45934.42808784722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45934.42808784722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45934.42808784722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45934.42808784722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45934.42808784722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45934.42808784722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45934.42808784722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45934.42808784722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45934.42808784722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45934.42808784722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45934.42808784722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45934.42808784722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45934.42808784722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45934.42808784722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45934.42808784722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45934.42808784722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45934.42808784722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45934.42808784722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45934.42808784722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45934.42808784722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45934.42808784722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45934.42808784722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45934.42808784722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45934.42808784722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45934.42808784722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45934.42808784722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45934.42808784722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45934.42808784722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45934.42808784722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45934.42808784722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45934.42808784722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45934.42808784722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45934.42808784722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45934.42808784722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45934.42808784722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45934.42808784722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45934.42808784722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45934.42808784722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45934.42808784722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45934.42808784722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45934.42808784722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45934.42808784722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45934.42808784722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45934.42808784722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45934.42808784722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45934.42808784722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45934.42808784722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45934.42808784722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45934.42808784722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45934.42808784722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45934.42808784722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45934.42808784722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45934.42808784722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45934.42808784722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45934.42808784722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45934.42808784722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45934.42808784722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45934.42808784722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45934.42808784722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45934.42808784722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45934.42808784722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45934.42808784722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45934.42808784722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45934.42808784722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45934.42808784722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45934.42808784722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45934.42808784722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45934.42808784722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45934.42808784722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45934.42808784722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45934.42808784722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45934.42808784722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45934.42808784722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45934.42808784722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45934.42808784722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45934.42808784722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45934.42808784722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45934.42808784722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45934.42808784722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45934.42808784722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45934.42808784722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45934.42808784722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45934.42808784722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45934.42808784722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45934.42808784722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45934.42808784722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45934.42808784722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45934.42808784722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45934.42808784722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45934.42808784722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45934.42808784722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45934.42808784722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45934.42808784722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45934.42808784722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45934.42808784722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45934.42808784722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45934.42808784722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45934.42808784722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45934.42808784722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45934.42808784722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45934.42808784722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45934.42808784722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45934.42808784722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45934.42808784722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45934.42808784722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45934.42808784722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45934.42808784722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45934.42808784722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45934.42808784722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45934.42808784722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45934.42808784722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45934.42808784722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45934.42808784722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45934.42808784722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45934.42808784722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45934.42808784722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45934.42808784722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45934.42808784722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45934.42808784722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45934.42808784722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45934.42808784722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45934.42808784722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45934.42808784722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45934.42808784722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45934.42808784722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45934.42808784722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45934.42808784722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45934.42808784722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45934.42808784722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45934.42808784722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45934.42808784722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45934.42808784722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45934.42808784722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45934.42808784722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45934.42808784722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45934.42808784722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45934.42808784722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45934.42808784722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45934.42808784722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45934.42808784722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45934.42808784722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45934.42808784722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45934.42808784722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45934.42808784722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45934.42808784722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45934.42808784722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45934.42808784722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45934.42808784722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45934.42808784722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45934.42808784722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45934.42808784722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45934.42808784722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45934.42808784722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45934.42808784722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45934.42808784722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45934.42808784722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45934.42808784722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45934.42808784722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45934.42808784722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45934.42808784722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45934.42808784722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45934.42808784722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45934.42808784722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45934.42808784722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45934.42808784722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45934.42808784722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45934.42808784722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45934.42808784722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45934.42808784722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45934.42808784722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45934.42808784722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45934.42808784722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45934.42808784722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45934.42808784722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45934.42808784722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45934.42808784722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45934.42808784722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45934.42808784722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45934.42808784722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45934.42808784722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45934.42808784722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45934.42808784722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45934.42808784722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45934.42808784722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45934.42808784722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45934.42808784722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45934.42808784722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45934.42808784722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45934.42808784722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45934.42808784722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45934.42808784722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45934.42808784722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45934.42808784722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45934.42808784722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45934.42808784722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45934.42808784722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45934.42808784722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45934.42808784722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45934.42808784722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45934.42808784722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45934.42808784722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45934.42808784722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45934.42808784722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45934.42808784722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45934.42808784722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45934.42808784722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45934.42808784722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45934.42808784722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45934.42808784722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45934.42808784722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45934.42808784722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45934.42808784722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45934.42808784722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45934.42808784722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45934.42808784722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45934.42808784722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45934.42808784722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45934.42808784722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45934.42808784722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45934.42808784722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45934.42808784722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45934.42808784722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45934.42808784722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45934.42808784722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45934.42808784722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45934.42808784722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45934.42808784722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45934.42808784722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45934.42808784722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45934.42808784722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45934.42808784722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45934.42808784722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45934.42808784722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45934.42808784722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45934.42808784722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45934.42808784722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45934.42808784722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45934.42808784722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45934.42808784722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45934.42808784722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45934.42808784722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45934.42808784722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45934.42808784722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45934.42808784722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45934.42808784722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45934.42808784722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45934.42808784722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45934.42808784722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45934.42808784722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45934.42808784722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45934.42808784722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45934.42808784722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45934.42808784722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45934.42808784722</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230.94737025462382</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3.537810069443367</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45934.42808784722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45934.42808784722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45934.42808784722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45934.42808784722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45934.42808784722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45934.42808784722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45934.42808784722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45934.42808784722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45934.42808784722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45934.42808784722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45934.42808784722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45934.42808784722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45934.42808784722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45934.42808784722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45934.42808784722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45934.42808784722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45934.42808784722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45934.42808784722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45934.42808784722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45934.42808784722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45934.42808784722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45934.42808784722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45934.42808784722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45934.42808784722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45934.42808784722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45934.42808784722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45934.42808784722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45934.42808784722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45934.42808784722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45934.42808784722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45934.42808784722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45934.42808784722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45934.42808784722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45934.42808784722</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42.596027662031702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8.2392105324033764</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45934.42808784722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45934.42808784722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45934.42808784722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45934.42808784722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45934.42808784722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45934.42808784722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45934.42808784722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45934.42808784722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45934.42808784722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45934.42808784722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45934.42808784722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45934.42808784722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45934.42808784722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45934.42808784722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45934.42808784722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45934.42808784722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45934.42808784722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45934.42808784722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45934.42808784722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45934.42808784722</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45934.42808784722</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45934.42808784722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45934.42808784722</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45934.42808784722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45934.42808784722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45934.42808784722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45934.42808784722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45934.42808784722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45934.42808784722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45934.42808784722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45934.42808784722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45934.42808784722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45934.42808784722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45934.42808784722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45934.42808784722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45934.42808784722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45934.42808784722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45934.42808784722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45934.42808784722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45934.42808784722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45934.42808784722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45934.42808784722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45934.42808784722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45934.42808784722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45934.42808784722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45934.42808784722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45934.42808784722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45934.42808784722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45934.42808784722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45934.42808784722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45934.42808784722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45934.42808784722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45934.42808784722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45934.42808784722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45934.42808784722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45934.42808784722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45934.42808784722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45934.42808784722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45934.42808784722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45934.42808784722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45934.42808784722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45934.42808784722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45934.42808784722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45934.42808784722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45934.42808784722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45934.42808784722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45934.42808784722</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45934.42808784722</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45934.42808784722</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45934.42808784722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45934.42808784722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45934.42808784722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45934.42808784722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45934.42808784722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45934.42808784722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45934.42808784722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45934.42808784722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45934.42808784722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45934.42808784722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45934.42808784722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45934.42808784722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45934.42808784722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45934.42808784722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45934.42808784722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45934.42808784722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45934.42808784722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45934.42808784722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45934.42808784722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45934.42808784722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45934.42808784722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45934.42808784722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45934.42808784722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45934.42808784722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45934.42808784722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45934.42808784722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45934.42808784722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45934.42808784722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45934.42808784722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45934.42808784722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45934.42808784722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45934.42808784722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45934.42808784722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45934.42808784722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45934.42808784722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45934.42808784722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45934.42808784722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45934.42808784722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45934.42808784722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45934.42808784722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45934.42808784722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45934.42808784722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45934.42808784722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45934.42808784722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45934.42808784722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45934.42808784722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45934.42808784722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45934.42808784722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45934.42808784722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45934.42808784722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45934.42808784722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45934.42808784722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45934.42808784722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45934.42808784722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45934.42808784722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45934.42808784722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45934.42808784722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45934.42808784722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45934.42808784722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45934.42808784722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45934.42808784722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45934.42808784722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45934.42808784722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45934.42808784722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45934.42808784722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45934.42808784722</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45934.42808784722</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45934.42808784722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45934.42808784722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45934.42808784722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45934.42808784722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45934.42808784722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45934.42808784722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45934.42808784722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45934.42808784722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45934.42808784722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45934.42808784722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45934.42808784722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45934.42808784722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45934.42808784722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45934.42808784722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45934.42808784722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45934.42808784722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45934.42808784722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45934.42808784722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45934.42808784722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45934.42808784722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45934.42808784722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45934.42808784722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45934.42808784722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45934.42808784722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45934.42808784722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45934.42808784722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45934.42808784722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45934.42808784722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45934.42808784722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45934.42808784722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45934.42808784722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45934.42808784722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45934.42808784722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45934.42808784722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45934.42808784722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45934.42808784722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45934.42808784722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45934.42808784722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45934.42808784722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45934.42808784722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45934.42808784722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45934.42808784722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45934.42808784722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45934.42808784722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45934.42808784722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45934.42808784722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45934.42808784722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45934.42808784722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45934.42808784722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45934.42808784722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45934.42808784722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45934.42808784722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45934.42808784722</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45934.42808784722</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0.54711562499869615</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7.655240624997532</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1.6094420138833812</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0.72276377314847196</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9">
        <f ca="1">IFERROR(NOW()-F6,"-")</f>
        <v>45934.42808784722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45934.42808784722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45934.42808784722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45934.42808784722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45934.42808784722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45934.42808784722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45934.42808784722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45934.42808784722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45934.42808784722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45934.42808784722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45934.42808784722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45934.42808784722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45934.42808784722</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45934.42808784722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45934.42808784722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45934.42808784722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45934.42808784722</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45934.42808784722</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45934.42808784722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45934.42808784722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45934.42808784722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45934.42808784722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45934.42808784722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45934.42808784722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45934.42808784722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45934.42808784722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45934.42808784722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45934.42808784722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45934.42808784722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45934.42808784722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45934.42808784722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45934.42808784722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45934.42808784722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45934.42808784722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45934.42808784722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45934.42808784722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45934.42808784722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45934.42808784722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45934.42808784722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45934.42808784722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45934.42808784722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45934.42808784722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45934.42808784722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45934.42808784722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45934.42808784722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45934.42808784722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45934.42808784722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45934.42808784722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45934.42808784722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45934.42808784722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45934.42808784722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45934.42808784722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45934.42808784722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45934.42808784722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45934.42808784722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45934.42808784722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45934.42808784722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45934.42808784722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45934.42808784722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45934.42808784722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45934.42808784722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45934.42808784722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45934.42808784722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45934.42808784722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45934.42808784722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45934.42808784722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45934.42808784722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45934.42808784722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45934.42808784722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45934.42808784722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45934.42808784722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45934.42808784722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45934.42808784722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45934.42808784722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45934.42808784722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45934.42808784722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45934.42808784722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45934.42808784722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45934.42808784722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45934.42808784722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45934.42808784722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45934.42808784722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45934.42808784722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45934.42808784722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45934.42808784722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45934.42808784722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45934.42808784722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45934.42808784722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45934.42808784722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45934.42808784722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45934.42808784722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45934.42808784722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45934.42808784722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45934.42808784722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45934.42808784722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45934.42808784722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45934.42808784722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45934.42808784722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45934.42808784722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45934.42808784722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45934.42808784722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45934.42808784722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45934.42808784722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45934.42808784722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45934.42808784722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45934.42808784722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45934.42808784722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45934.42808784722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45934.42808784722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45934.42808784722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45934.42808784722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45934.42808784722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45934.42808784722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45934.42808784722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45934.42808784722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45934.42808784722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45934.42808784722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45934.42808784722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45934.42808784722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45934.42808784722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45934.42808784722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45934.42808784722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45934.42808784722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45934.42808784722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45934.42808784722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45934.42808784722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45934.42808784722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45934.42808784722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45934.42808784722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45934.42808784722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45934.42808784722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45934.42808784722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45934.42808784722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45934.42808784722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45934.42808784722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45934.42808784722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45934.42808784722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45934.42808784722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45934.42808784722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45934.42808784722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45934.42808784722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45934.42808784722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45934.42808784722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45934.42808784722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45934.42808784722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45934.42808784722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45934.42808784722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45934.42808784722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45934.42808784722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45934.42808784722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45934.42808784722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45934.42808784722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45934.42808784722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45934.42808784722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45934.42808784722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45934.42808784722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45934.42808784722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45934.42808784722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45934.42808784722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45934.42808784722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45934.42808784722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45934.42808784722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45934.42808784722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45934.42808784722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45934.42808784722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45934.42808784722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45934.42808784722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45934.42808784722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45934.42808784722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45934.42808784722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45934.42808784722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45934.42808784722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45934.42808784722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45934.42808784722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45934.42808784722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45934.42808784722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45934.42808784722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45934.42808784722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45934.42808784722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45934.42808784722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45934.42808784722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45934.42808784722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45934.42808784722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45934.42808784722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45934.42808784722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45934.42808784722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45934.42808784722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45934.42808784722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45934.42808784722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45934.42808784722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45934.42808784722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45934.42808784722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45934.42808784722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45934.42808784722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45934.42808784722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45934.42808784722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45934.42808784722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45934.42808784722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45934.42808784722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45934.42808784722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45934.42808784722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45934.42808784722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45934.42808784722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45934.42808784722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45934.42808784722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45934.42808784722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45934.42808784722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45934.42808784722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45934.42808784722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45934.42808784722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45934.42808784722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45934.42808784722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45934.42808784722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45934.42808784722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45934.42808784722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45934.42808784722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45934.42808784722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45934.42808784722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45934.42808784722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45934.42808784722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45934.42808784722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45934.42808784722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45934.42808784722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45934.42808784722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45934.42808784722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45934.42808784722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45934.42808784722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45934.42808784722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45934.42808784722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45934.42808784722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45934.42808784722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45934.42808784722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45934.42808784722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45934.42808784722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45934.42808784722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45934.42808784722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45934.42808784722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45934.42808784722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45934.42808784722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45934.42808784722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45934.42808784722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45934.42808784722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45934.42808784722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45934.42808784722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45934.42808784722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45934.42808784722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45934.42808784722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45934.42808784722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45934.42808784722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45934.42808784722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45934.42808784722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45934.42808784722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45934.42808784722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45934.42808784722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45934.42808784722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45934.42808784722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45934.42808784722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45934.42808784722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45934.42808784722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45934.42808784722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45934.42808784722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45934.42808784722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45934.42808784722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45934.42808784722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45934.42808784722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45934.42808784722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45934.42808784722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45934.42808784722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45934.42808784722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45934.42808784722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45934.42808784722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45934.42808784722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45934.42808784722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45934.42808784722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45934.42808784722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45934.42808784722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45934.42808784722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45934.42808784722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45934.42808784722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45934.42808784722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45934.42808784722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45934.42808784722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45934.42808784722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45934.42808784722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45934.42808784722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45934.42808784722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45934.42808784722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45934.42808784722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45934.42808784722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45934.42808784722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45934.42808784722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45934.42808784722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45934.42808784722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45934.42808784722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45934.42808784722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45934.42808784722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45934.42808784722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45934.42808784722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45934.42808784722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45934.42808784722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45934.42808784722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45934.42808784722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45934.42808784722</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