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96" documentId="13_ncr:1_{F6CB121F-512D-4AA6-A0C1-0FB36C537598}" xr6:coauthVersionLast="47" xr6:coauthVersionMax="47" xr10:uidLastSave="{78CEAC97-C1E4-4914-B4E8-36CE0F13627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<sst xmlns="http://schemas.openxmlformats.org/spreadsheetml/2006/main" count="178578" uniqueCount="39070">
  <si>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</si>
  <si>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</si>
  <si>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</si>
  <si>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</si>
  <si>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</si>
  <si>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</si>
  <si>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</si>
  <si>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</si>
  <si>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</si>
  <si>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</si>
  <si>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</si>
  <si>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</si>
  <si>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</si>
  <si>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</si>
  <si>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</si>
  <si>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</si>
  <si>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</si>
  <si>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</si>
  <si>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</si>
  <si>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</si>
  <si>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</si>
  <si>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</si>
  <si>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</si>
  <si>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</si>
  <si>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</si>
  <si>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</si>
  <si>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</si>
  <si>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</si>
  <si>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</si>
  <si>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</si>
  <si>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</si>
  <si>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</si>
  <si>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</si>
  <si>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</si>
  <si>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</si>
  <si>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</si>
  <si>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</si>
  <si>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</si>
  <si>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</si>
  <si>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</si>
  <si>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</si>
  <si>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</si>
  <si>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</si>
  <si>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</si>
  <si>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</si>
  <si>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</si>
  <si>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</si>
  <si>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</si>
  <si>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</si>
  <si>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</si>
  <si>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</si>
  <si>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</si>
  <si>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</si>
  <si>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</si>
  <si>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</si>
  <si>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</si>
  <si>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</si>
  <si>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</si>
  <si>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</si>
  <si>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</si>
  <si>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</si>
  <si>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</si>
  <si>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</si>
  <si>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</si>
  <si>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</si>
  <si>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</si>
  <si>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</si>
  <si>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</si>
  <si>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</si>
  <si>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</si>
  <si>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</si>
  <si>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</si>
  <si>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</si>
  <si>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</si>
  <si>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</si>
  <si>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</si>
  <si>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</si>
  <si>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</si>
  <si>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</si>
  <si>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</si>
  <si>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</si>
  <si>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</si>
  <si>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</si>
  <si>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</si>
  <si>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</si>
  <si>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</si>
  <si>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</si>
  <si>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</si>
  <si>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</si>
  <si>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</si>
  <si>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</si>
  <si>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</si>
  <si>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</si>
  <si>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</si>
  <si>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</si>
  <si>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</si>
  <si>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</si>
  <si>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</si>
  <si>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</si>
  <si>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</si>
  <si>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</si>
  <si>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</si>
  <si>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</si>
  <si>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</si>
  <si>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</si>
  <si>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</si>
  <si>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</si>
  <si>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</si>
  <si>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</si>
  <si>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</si>
  <si>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</si>
  <si>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</si>
  <si>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</si>
  <si>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</si>
  <si>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</si>
  <si>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</si>
  <si>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</si>
  <si>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</si>
  <si>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</si>
  <si>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</si>
  <si>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</si>
  <si>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</si>
  <si>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</si>
  <si>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</si>
  <si>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</si>
  <si>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</si>
  <si>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</si>
  <si>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</si>
  <si>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</si>
  <si>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</si>
  <si>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</si>
  <si>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</si>
  <si>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</si>
  <si>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</si>
  <si>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</si>
  <si>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</si>
  <si>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</si>
  <si>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</si>
  <si>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</si>
  <si>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</si>
  <si>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</si>
  <si>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</si>
  <si>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</si>
  <si>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</si>
  <si>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</si>
  <si>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</si>
  <si>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</si>
  <si>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</si>
  <si>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</si>
  <si>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</si>
  <si>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</si>
  <si>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</si>
  <si>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</si>
  <si>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</si>
  <si>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</si>
  <si>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</si>
  <si>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</si>
  <si>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</si>
  <si>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</si>
  <si>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</si>
  <si>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</si>
  <si>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</si>
  <si>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</si>
  <si>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</si>
  <si>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</si>
  <si>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</si>
  <si>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</si>
  <si>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</si>
  <si>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</si>
  <si>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</si>
  <si>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</si>
  <si>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</si>
  <si>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</si>
  <si>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</si>
  <si>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</si>
  <si>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</si>
  <si>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</si>
  <si>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</si>
  <si>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</si>
  <si>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</si>
  <si>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</si>
  <si>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</si>
  <si>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</si>
  <si>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</si>
  <si>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</si>
  <si>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</si>
  <si>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</si>
  <si>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</si>
  <si>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</si>
  <si>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</si>
  <si>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</si>
  <si>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</si>
  <si>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</si>
  <si>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</si>
  <si>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</si>
  <si>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</si>
  <si>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</si>
  <si>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</si>
  <si>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</si>
  <si>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</si>
  <si>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</si>
  <si>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</si>
  <si>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</si>
  <si>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</si>
  <si>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</si>
  <si>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</si>
  <si>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</si>
  <si>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</si>
  <si>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</si>
  <si>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</si>
  <si>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</si>
  <si>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</si>
  <si>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</si>
  <si>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</si>
  <si>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</si>
  <si>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</si>
  <si>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</si>
  <si>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</si>
  <si>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</si>
  <si>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</si>
  <si>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</si>
  <si>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</si>
  <si>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</si>
  <si>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</si>
  <si>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</si>
  <si>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</si>
  <si>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</si>
  <si>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</si>
  <si>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</si>
  <si>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</si>
  <si>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</si>
  <si>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</si>
  <si>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</si>
  <si>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</si>
  <si>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</si>
  <si>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</si>
  <si>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</si>
  <si>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</si>
  <si>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</si>
  <si>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</si>
  <si>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</si>
  <si>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</si>
  <si>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</si>
  <si>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</si>
  <si>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</si>
  <si>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</si>
  <si>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</si>
  <si>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</si>
  <si>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</si>
  <si>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</si>
  <si>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</si>
  <si>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</si>
  <si>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</si>
  <si>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</si>
  <si>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</si>
  <si>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</si>
  <si>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</si>
  <si>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</si>
  <si>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</si>
  <si>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</si>
  <si>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</si>
  <si>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</si>
  <si>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</si>
  <si>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</si>
  <si>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</si>
  <si>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</si>
  <si>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</si>
  <si>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</si>
  <si>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</si>
  <si>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</si>
  <si>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</si>
  <si>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</si>
  <si>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</si>
  <si>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</si>
  <si>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</si>
  <si>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</si>
  <si>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</si>
  <si>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</si>
  <si>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</si>
  <si>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</si>
  <si>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</si>
  <si>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</si>
  <si>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</si>
  <si>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</si>
  <si>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</si>
  <si>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</si>
  <si>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</si>
  <si>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</si>
  <si>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</si>
  <si>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</si>
  <si>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</si>
  <si>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</si>
  <si>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</si>
  <si>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</si>
  <si>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</si>
  <si>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</si>
  <si>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</si>
  <si>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</si>
  <si>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</si>
  <si>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</si>
  <si>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</si>
  <si>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</si>
  <si>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</si>
  <si>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</si>
  <si>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</si>
  <si>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</si>
  <si>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</si>
  <si>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</si>
  <si>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</si>
  <si>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</si>
  <si>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</si>
  <si>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</si>
  <si>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</si>
  <si>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</si>
  <si>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</si>
  <si>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</si>
  <si>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</si>
  <si>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</si>
  <si>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</si>
  <si>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</si>
  <si>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</si>
  <si>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</si>
  <si>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</si>
  <si>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</si>
  <si>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</si>
  <si>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</si>
  <si>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</si>
  <si>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</si>
  <si>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</si>
  <si>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</si>
  <si>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</si>
  <si>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</si>
  <si>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</si>
  <si>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</si>
  <si>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</si>
  <si>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</si>
  <si>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</si>
  <si>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</si>
  <si>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</si>
  <si>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</si>
  <si>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</si>
  <si>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</si>
  <si>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</si>
  <si>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</si>
  <si>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</si>
  <si>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</si>
  <si>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</si>
  <si>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</si>
  <si>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</si>
  <si>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</si>
  <si>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</si>
  <si>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</si>
  <si>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</si>
  <si>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</si>
  <si>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</si>
  <si>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</si>
  <si>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</si>
  <si>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</si>
  <si>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</si>
  <si>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</si>
  <si>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</si>
  <si>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</si>
  <si>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</si>
  <si>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</si>
  <si>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</si>
  <si>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</si>
  <si>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</si>
  <si>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</si>
  <si>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</si>
  <si>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</si>
  <si>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</si>
  <si>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</si>
  <si>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</si>
  <si>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</si>
  <si>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</si>
  <si>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</si>
  <si>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</si>
  <si>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</si>
  <si>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</si>
  <si>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</si>
  <si>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</si>
  <si>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</si>
  <si>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</si>
  <si>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</si>
  <si>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</si>
  <si>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</si>
  <si>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</si>
  <si>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</si>
  <si>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</si>
  <si>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</si>
  <si>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</si>
  <si>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</si>
  <si>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</si>
  <si>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</si>
  <si>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</si>
  <si>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</si>
  <si>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</si>
  <si>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</si>
  <si>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</si>
  <si>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</si>
  <si>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</si>
  <si>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</si>
  <si>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</si>
  <si>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</si>
  <si>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</si>
  <si>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</si>
  <si>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</si>
  <si>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</si>
  <si>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</si>
  <si>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</si>
  <si>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</si>
  <si>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</si>
  <si>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</si>
  <si>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</si>
  <si>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</si>
  <si>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</si>
  <si>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</si>
  <si>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</si>
  <si>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</si>
  <si>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</si>
  <si>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</si>
  <si>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</si>
  <si>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</si>
  <si>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</si>
  <si>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</si>
  <si>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</si>
  <si>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</si>
  <si>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</si>
  <si>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</si>
  <si>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</si>
  <si>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</si>
  <si>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</si>
  <si>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</si>
  <si>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</si>
  <si>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</si>
  <si>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</si>
  <si>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</si>
  <si>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</si>
  <si>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</si>
  <si>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</si>
  <si>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</si>
  <si>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</si>
  <si>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</si>
  <si>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</si>
  <si>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</si>
  <si>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</si>
  <si>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</si>
  <si>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</si>
  <si>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</si>
  <si>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</si>
  <si>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</si>
  <si>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</si>
  <si>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</si>
  <si>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</si>
  <si>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</si>
  <si>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</si>
  <si>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</si>
  <si>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</si>
  <si>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</si>
  <si>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</si>
  <si>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</si>
  <si>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</si>
  <si>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</si>
  <si>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</si>
  <si>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</si>
  <si>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</si>
  <si>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</si>
  <si>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</si>
  <si>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</si>
  <si>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</si>
  <si>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</si>
  <si>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</si>
  <si>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</si>
  <si>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</si>
  <si>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</si>
  <si>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</si>
  <si>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</si>
  <si>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</si>
  <si>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</si>
  <si>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</si>
  <si>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</si>
  <si>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</si>
  <si>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</si>
  <si>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</si>
  <si>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</si>
  <si>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</si>
  <si>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</si>
  <si>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</si>
  <si>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</si>
  <si>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</si>
  <si>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</si>
  <si>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</si>
  <si>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</si>
  <si>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</si>
  <si>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</si>
  <si>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</si>
  <si>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</si>
  <si>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</si>
  <si>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</si>
  <si>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</si>
  <si>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</si>
  <si>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</si>
  <si>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</si>
  <si>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</si>
  <si>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</si>
  <si>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</si>
  <si>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</si>
  <si>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</si>
  <si>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</si>
  <si>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</si>
  <si>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</si>
  <si>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</si>
  <si>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</si>
  <si>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</si>
  <si>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</si>
  <si>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</si>
  <si>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</si>
  <si>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</si>
  <si>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</si>
  <si>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</si>
  <si>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</si>
  <si>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</si>
  <si>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</si>
  <si>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</si>
  <si>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</si>
  <si>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</si>
  <si>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</si>
  <si>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</si>
  <si>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</si>
  <si>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</si>
  <si>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</si>
  <si>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</si>
  <si>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</si>
  <si>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</si>
  <si>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</si>
  <si>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</si>
  <si>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</si>
  <si>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</si>
  <si>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</si>
  <si>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</si>
  <si>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</si>
  <si>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</si>
  <si>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</si>
  <si>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</si>
  <si>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</si>
  <si>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</si>
  <si>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</si>
  <si>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</si>
  <si>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</si>
  <si>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</si>
  <si>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</si>
  <si>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</si>
  <si>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</si>
  <si>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</si>
  <si>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</si>
  <si>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</si>
  <si>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</si>
  <si>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</si>
  <si>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</si>
  <si>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</si>
  <si>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</si>
  <si>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</si>
  <si>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</si>
  <si>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</si>
  <si>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</si>
  <si>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</si>
  <si>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</si>
  <si>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</si>
  <si>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</si>
  <si>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</si>
  <si>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</si>
  <si>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</si>
  <si>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</si>
  <si>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</si>
  <si>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</si>
  <si>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</si>
  <si>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</si>
  <si>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</si>
  <si>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</si>
  <si>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</si>
  <si>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</si>
  <si>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</si>
  <si>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</si>
  <si>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</si>
  <si>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</si>
  <si>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</si>
  <si>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</si>
  <si>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</si>
  <si>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</si>
  <si>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</si>
  <si>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</si>
  <si>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</si>
  <si>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</si>
  <si>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</si>
  <si>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</si>
  <si>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</si>
  <si>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</si>
  <si>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</si>
  <si>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</si>
  <si>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</si>
  <si>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</si>
  <si>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</si>
  <si>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</si>
  <si>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</si>
  <si>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</si>
  <si>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</si>
  <si>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</si>
  <si>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</si>
  <si>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</si>
  <si>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</si>
  <si>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</si>
  <si>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</si>
  <si>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</si>
  <si>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</si>
  <si>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</si>
  <si>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</si>
  <si>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</si>
  <si>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</si>
  <si>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</si>
  <si>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</si>
  <si>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</si>
  <si>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</si>
  <si>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</si>
  <si>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</si>
  <si>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</si>
  <si>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</si>
  <si>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</si>
  <si>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</si>
  <si>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</si>
  <si>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</si>
  <si>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</si>
  <si>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</si>
  <si>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</si>
  <si>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</si>
  <si>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</si>
  <si>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</si>
  <si>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</si>
  <si>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</si>
  <si>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</si>
  <si>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</si>
  <si>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</si>
  <si>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</si>
  <si>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</si>
  <si>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</si>
  <si>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</si>
  <si>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</si>
  <si>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</si>
  <si>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</si>
  <si>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</si>
  <si>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</si>
  <si>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</si>
  <si>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</si>
  <si>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</si>
  <si>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</si>
  <si>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</si>
  <si>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</si>
  <si>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</si>
  <si>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</si>
  <si>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</si>
  <si>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</si>
  <si>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</si>
  <si>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</si>
  <si>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</si>
  <si>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</si>
  <si>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</si>
  <si>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</si>
  <si>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</si>
  <si>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</si>
  <si>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</si>
  <si>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</si>
  <si>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</si>
  <si>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</si>
  <si>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</si>
  <si>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</si>
  <si>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</si>
  <si>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</si>
  <si>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</si>
  <si>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</si>
  <si>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</si>
  <si>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</si>
  <si>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</si>
  <si>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</si>
  <si>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</si>
  <si>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</si>
  <si>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</si>
  <si>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</si>
  <si>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</si>
  <si>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</si>
  <si>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</si>
  <si>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</si>
  <si>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</si>
  <si>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</si>
  <si>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</si>
  <si>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</si>
  <si>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</si>
  <si>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</si>
  <si>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</si>
  <si>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</si>
  <si>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</si>
  <si>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</si>
  <si>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</si>
  <si>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</si>
  <si>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</si>
  <si>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</si>
  <si>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</si>
  <si>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</si>
  <si>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</si>
  <si>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</si>
  <si>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</si>
  <si>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</si>
  <si>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</si>
  <si>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</si>
  <si>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</si>
  <si>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</si>
  <si>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</si>
  <si>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</si>
  <si>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</si>
  <si>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</si>
  <si>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</si>
  <si>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</si>
  <si>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</si>
  <si>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</si>
  <si>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</si>
  <si>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</si>
  <si>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</si>
  <si>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</si>
  <si>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</si>
  <si>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</si>
  <si>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</si>
  <si>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</si>
  <si>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</si>
  <si>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</si>
  <si>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</si>
  <si>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</si>
  <si>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</si>
  <si>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</si>
  <si>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</si>
  <si>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</si>
  <si>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</si>
  <si>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</si>
  <si>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</si>
  <si>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</si>
  <si>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</si>
  <si>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</si>
  <si>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</si>
  <si>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</si>
  <si>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</si>
  <si>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</si>
  <si>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</si>
  <si>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</si>
  <si>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</si>
  <si>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</si>
  <si>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</si>
  <si>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</si>
  <si>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</si>
  <si>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</si>
  <si>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</si>
  <si>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</si>
  <si>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</si>
  <si>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</si>
  <si>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</si>
  <si>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</si>
  <si>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</si>
  <si>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</si>
  <si>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</si>
  <si>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</si>
  <si>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</si>
  <si>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</si>
  <si>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</si>
  <si>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</si>
  <si>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</si>
  <si>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</si>
  <si>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</si>
  <si>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</si>
  <si>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</si>
  <si>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</si>
  <si>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</si>
  <si>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</si>
  <si>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</si>
  <si>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</si>
  <si>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</si>
  <si>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</si>
  <si>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</si>
  <si>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</si>
  <si>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</si>
  <si>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</si>
  <si>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</si>
  <si>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</si>
  <si>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</si>
  <si>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</si>
  <si>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</si>
  <si>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</si>
  <si>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</si>
  <si>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</si>
  <si>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</si>
  <si>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</si>
  <si>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</si>
  <si>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</si>
  <si>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</si>
  <si>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</si>
  <si>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</si>
  <si>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</si>
  <si>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</si>
  <si>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</si>
  <si>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</si>
  <si>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</si>
  <si>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</si>
  <si>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</si>
  <si>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</si>
  <si>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</si>
  <si>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</si>
  <si>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</si>
  <si>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</si>
  <si>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</si>
  <si>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</si>
  <si>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</si>
  <si>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</si>
  <si>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</si>
  <si>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</si>
  <si>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</si>
  <si>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</si>
  <si>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</si>
  <si>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</si>
  <si>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</si>
  <si>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</si>
  <si>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</si>
  <si>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</si>
  <si>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</si>
  <si>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</si>
  <si>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</si>
  <si>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</si>
  <si>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</si>
  <si>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</si>
  <si>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</si>
  <si>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</si>
  <si>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</si>
  <si>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</si>
  <si>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</si>
  <si>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</si>
  <si>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</si>
  <si>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</si>
  <si>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</si>
  <si>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</si>
  <si>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</si>
  <si>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</si>
  <si>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</si>
  <si>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</si>
  <si>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</si>
  <si>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</si>
  <si>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</si>
  <si>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</si>
  <si>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</si>
  <si>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</si>
  <si>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</si>
  <si>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</si>
  <si>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</si>
  <si>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</si>
  <si>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</si>
  <si>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</si>
  <si>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</si>
  <si>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</si>
  <si>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</si>
  <si>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</si>
  <si>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</si>
  <si>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</si>
  <si>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</si>
  <si>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</si>
  <si>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</si>
  <si>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</si>
  <si>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</si>
  <si>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</si>
  <si>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</si>
  <si>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</si>
  <si>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</si>
  <si>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</si>
  <si>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</si>
  <si>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</si>
  <si>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</si>
  <si>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</si>
  <si>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</si>
  <si>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</si>
  <si>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</si>
  <si>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</si>
  <si>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</si>
  <si>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</si>
  <si>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</si>
  <si>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</si>
  <si>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</si>
  <si>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</si>
  <si>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</si>
  <si>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</si>
  <si>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</si>
  <si>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</si>
  <si>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</si>
  <si>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</si>
  <si>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</si>
  <si>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</si>
  <si>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</si>
  <si>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</si>
  <si>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</si>
  <si>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</si>
  <si>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</si>
  <si>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</si>
  <si>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</si>
  <si>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</si>
  <si>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</si>
  <si>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</si>
  <si>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</si>
  <si>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</si>
  <si>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</si>
  <si>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</si>
  <si>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</si>
  <si>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</si>
  <si>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</si>
  <si>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</si>
  <si>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</si>
  <si>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</si>
  <si>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</si>
  <si>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</si>
  <si>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</si>
  <si>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</si>
  <si>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</si>
  <si>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</si>
  <si>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</si>
  <si>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</si>
  <si>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</si>
  <si>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</si>
  <si>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</si>
  <si>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</si>
  <si>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</si>
  <si>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</si>
  <si>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</si>
  <si>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</si>
  <si>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</si>
  <si>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</si>
  <si>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</si>
  <si>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</si>
  <si>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</si>
  <si>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</si>
  <si>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</si>
  <si>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</si>
  <si>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</si>
  <si>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</si>
  <si>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</si>
  <si>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</si>
  <si>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</si>
  <si>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</si>
  <si>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</si>
  <si>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</si>
  <si>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</si>
  <si>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</si>
  <si>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</si>
  <si>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</si>
  <si>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</si>
  <si>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</si>
  <si>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</si>
  <si>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</si>
  <si>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</si>
  <si>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</si>
  <si>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</si>
  <si>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</si>
  <si>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</si>
  <si>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</si>
  <si>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</si>
  <si>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</si>
  <si>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</si>
  <si>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</si>
  <si>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</si>
  <si>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</si>
  <si>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</si>
  <si>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</si>
  <si>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</si>
  <si>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</si>
  <si>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</si>
  <si>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</si>
  <si>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</si>
  <si>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</si>
  <si>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</si>
  <si>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</si>
  <si>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</si>
  <si>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</si>
  <si>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</si>
  <si>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</si>
  <si>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</si>
  <si>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</si>
  <si>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</si>
  <si>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</si>
  <si>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</si>
  <si>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</si>
  <si>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</si>
  <si>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</si>
  <si>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</si>
  <si>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</si>
  <si>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</si>
  <si>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</si>
  <si>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</si>
  <si>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</si>
  <si>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</si>
  <si>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</si>
  <si>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</si>
  <si>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</si>
  <si>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</si>
  <si>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</si>
  <si>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</si>
  <si>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</si>
  <si>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</si>
  <si>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</si>
  <si>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</si>
  <si>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</si>
  <si>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</si>
  <si>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</si>
  <si>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</si>
  <si>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</si>
  <si>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</si>
  <si>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</si>
  <si>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</si>
  <si>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</si>
  <si>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</si>
  <si>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</si>
  <si>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</si>
  <si>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</si>
  <si>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</si>
  <si>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</si>
  <si>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</si>
  <si>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</si>
  <si>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</si>
  <si>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</si>
  <si>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</si>
  <si>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</si>
  <si>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</si>
  <si>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</si>
  <si>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</si>
  <si>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</si>
  <si>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</si>
  <si>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</si>
  <si>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</si>
  <si>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</si>
  <si>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</si>
  <si>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</si>
  <si>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</si>
  <si>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</si>
  <si>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</si>
  <si>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</si>
  <si>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</si>
  <si>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</si>
  <si>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</si>
  <si>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</si>
  <si>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</si>
  <si>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</si>
  <si>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</si>
  <si>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</si>
  <si>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</si>
  <si>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</si>
  <si>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</si>
  <si>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</si>
  <si>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</si>
  <si>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</si>
  <si>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</si>
  <si>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</si>
  <si>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</si>
  <si>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</si>
  <si>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</si>
  <si>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</si>
  <si>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</si>
  <si>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</si>
  <si>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</si>
  <si>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</si>
  <si>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</si>
  <si>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</si>
  <si>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</si>
  <si>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</si>
  <si>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</si>
  <si>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</si>
  <si>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</si>
  <si>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</si>
  <si>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</si>
  <si>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</si>
  <si>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</si>
  <si>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</si>
  <si>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</si>
  <si>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</si>
  <si>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</si>
  <si>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</si>
  <si>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</si>
  <si>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</si>
  <si>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</si>
  <si>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</si>
  <si>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</si>
  <si>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</si>
  <si>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</si>
  <si>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</si>
  <si>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</si>
  <si>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</si>
  <si>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</si>
  <si>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</si>
  <si>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</si>
  <si>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</si>
  <si>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</si>
  <si>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</si>
  <si>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</si>
  <si>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</si>
  <si>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</si>
  <si>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</si>
  <si>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</si>
  <si>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</si>
  <si>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</si>
  <si>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</si>
  <si>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</si>
  <si>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</si>
  <si>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</si>
  <si>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</si>
  <si>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</si>
  <si>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</si>
  <si>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</si>
  <si>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</si>
  <si>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</si>
  <si>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</si>
  <si>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</si>
  <si>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</si>
  <si>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</si>
  <si>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</si>
  <si>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</si>
  <si>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</si>
  <si>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</si>
  <si>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</si>
  <si>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</si>
  <si>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</si>
  <si>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</si>
  <si>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</si>
  <si>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</si>
  <si>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</si>
  <si>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</si>
  <si>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</si>
  <si>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</si>
  <si>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</si>
  <si>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</si>
  <si>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</si>
  <si>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</si>
  <si>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</si>
  <si>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</si>
  <si>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</si>
  <si>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</si>
  <si>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</si>
  <si>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</si>
  <si>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</si>
  <si>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</si>
  <si>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</si>
  <si>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</si>
  <si>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</si>
  <si>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</si>
  <si>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</si>
  <si>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</si>
  <si>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</si>
  <si>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</si>
  <si>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</si>
  <si>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</si>
  <si>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</si>
  <si>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</si>
  <si>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</si>
  <si>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</si>
  <si>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</si>
  <si>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</si>
  <si>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</si>
  <si>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</si>
  <si>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</si>
  <si>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</si>
  <si>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</si>
  <si>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</si>
  <si>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</si>
  <si>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</si>
  <si>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</si>
  <si>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</si>
  <si>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</si>
  <si>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</si>
  <si>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</si>
  <si>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</si>
  <si>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</si>
  <si>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</si>
  <si>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</si>
  <si>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</si>
  <si>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</si>
  <si>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</si>
  <si>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</si>
  <si>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</si>
  <si>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</si>
  <si>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</si>
  <si>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</si>
  <si>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</si>
  <si>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</si>
  <si>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</si>
  <si>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</si>
  <si>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</si>
  <si>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</si>
  <si>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</si>
  <si>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</si>
  <si>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</si>
  <si>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</si>
  <si>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</si>
  <si>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</si>
  <si>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</si>
  <si>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</si>
  <si>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</si>
  <si>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</si>
  <si>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</si>
  <si>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</si>
  <si>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</si>
  <si>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</si>
  <si>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</si>
  <si>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</si>
  <si>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</si>
  <si>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</si>
  <si>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</si>
  <si>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</si>
  <si>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</si>
  <si>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</si>
  <si>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</si>
  <si>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</si>
  <si>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</si>
  <si>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</si>
  <si>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</si>
  <si>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</si>
  <si>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</si>
  <si>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</si>
  <si>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</si>
  <si>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</si>
  <si>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</si>
  <si>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</si>
  <si>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</si>
  <si>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</si>
  <si>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</si>
  <si>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</si>
  <si>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</si>
  <si>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</si>
  <si>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</si>
  <si>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</si>
  <si>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</si>
  <si>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</si>
  <si>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</si>
  <si>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</si>
  <si>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</si>
  <si>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</si>
  <si>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</si>
  <si>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</si>
  <si>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</si>
  <si>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</si>
  <si>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</si>
  <si>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</si>
  <si>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</si>
  <si>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</si>
  <si>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</si>
  <si>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</si>
  <si>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</si>
  <si>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</si>
  <si>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</si>
  <si>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</si>
  <si>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</si>
  <si>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</si>
  <si>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</si>
  <si>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</si>
  <si>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</si>
  <si>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</si>
  <si>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</si>
  <si>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</si>
  <si>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</si>
  <si>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</si>
  <si>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</si>
  <si>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</si>
  <si>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</si>
  <si>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</si>
  <si>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</si>
  <si>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</si>
  <si>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</si>
  <si>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</si>
  <si>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</si>
  <si>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</si>
  <si>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</si>
  <si>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</si>
  <si>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</si>
  <si>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</si>
  <si>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</si>
  <si>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</si>
  <si>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</si>
  <si>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</si>
  <si>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</si>
  <si>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</si>
  <si>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</si>
  <si>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</si>
  <si>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</si>
  <si>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</si>
  <si>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</si>
  <si>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</si>
  <si>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</si>
  <si>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</si>
  <si>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</si>
  <si>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</si>
  <si>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</si>
  <si>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</si>
  <si>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</si>
  <si>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</si>
  <si>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</si>
  <si>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</si>
  <si>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</si>
  <si>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</si>
  <si>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</si>
  <si>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</si>
  <si>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</si>
  <si>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</si>
  <si>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</si>
  <si>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</si>
  <si>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</si>
  <si>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</si>
  <si>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</si>
  <si>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</si>
  <si>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</si>
  <si>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</si>
  <si>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</si>
  <si>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</si>
  <si>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</si>
  <si>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</si>
  <si>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</si>
  <si>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</si>
  <si>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</si>
  <si>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</si>
  <si>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</si>
  <si>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</si>
  <si>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</si>
  <si>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</si>
  <si>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</si>
  <si>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</si>
  <si>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</si>
  <si>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</si>
  <si>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</si>
  <si>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</si>
  <si>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</si>
  <si>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</si>
  <si>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</si>
  <si>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</si>
  <si>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</si>
  <si>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</si>
  <si>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</si>
  <si>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</si>
  <si>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</si>
  <si>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</si>
  <si>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</si>
  <si>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</si>
  <si>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</si>
  <si>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</si>
  <si>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</si>
  <si>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</si>
  <si>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</si>
  <si>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</si>
  <si>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</si>
  <si>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</si>
  <si>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</si>
  <si>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</si>
  <si>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</si>
  <si>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</si>
  <si>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</si>
  <si>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</si>
  <si>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</si>
  <si>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</si>
  <si>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</si>
  <si>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</si>
  <si>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</si>
  <si>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</si>
  <si>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</si>
  <si>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</si>
  <si>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</si>
  <si>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</si>
  <si>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</si>
  <si>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</si>
  <si>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</si>
  <si>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</si>
  <si>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</si>
  <si>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</si>
  <si>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</si>
  <si>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</si>
  <si>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</si>
  <si>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</si>
  <si>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</si>
  <si>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</si>
  <si>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</si>
  <si>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</si>
  <si>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</si>
  <si>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</si>
  <si>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</si>
  <si>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</si>
  <si>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</si>
  <si>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</si>
  <si>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</si>
  <si>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</si>
  <si>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</si>
  <si>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</si>
  <si>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</si>
  <si>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</si>
  <si>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</si>
  <si>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</si>
  <si>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</si>
  <si>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</si>
  <si>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</si>
  <si>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</si>
  <si>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</si>
  <si>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</si>
  <si>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</si>
  <si>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</si>
  <si>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</si>
  <si>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</si>
  <si>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</si>
  <si>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</si>
  <si>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</si>
  <si>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</si>
  <si>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</si>
  <si>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</si>
  <si>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</si>
  <si>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</si>
  <si>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</si>
  <si>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</si>
  <si>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</si>
  <si>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</si>
  <si>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</si>
  <si>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</si>
  <si>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</si>
  <si>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</si>
  <si>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</si>
  <si>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</si>
  <si>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</si>
  <si>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</si>
  <si>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</si>
  <si>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</si>
  <si>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</si>
  <si>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</si>
  <si>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</si>
  <si>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</si>
  <si>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</si>
  <si>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</si>
  <si>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</si>
  <si>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</si>
  <si>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</si>
  <si>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</si>
  <si>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</si>
  <si>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</si>
  <si>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</si>
  <si>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</si>
  <si>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</si>
  <si>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</si>
  <si>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</si>
  <si>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</si>
  <si>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</si>
  <si>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</si>
  <si>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</si>
  <si>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</si>
  <si>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</si>
  <si>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</si>
  <si>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</si>
  <si>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</si>
  <si>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</si>
  <si>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</si>
  <si>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</si>
  <si>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</si>
  <si>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</si>
  <si>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</si>
  <si>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</si>
  <si>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</si>
  <si>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</si>
  <si>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</si>
  <si>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</si>
  <si>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</si>
  <si>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</si>
  <si>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</si>
  <si>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</si>
  <si>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</si>
  <si>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</si>
  <si>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</si>
  <si>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</si>
  <si>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</si>
  <si>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</si>
  <si>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</si>
  <si>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</si>
  <si>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</si>
  <si>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</si>
  <si>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</si>
  <si>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</si>
  <si>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</si>
  <si>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</si>
  <si>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</si>
  <si>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</si>
  <si>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</si>
  <si>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</si>
  <si>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</si>
  <si>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</si>
  <si>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</si>
  <si>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</si>
  <si>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</si>
  <si>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</si>
  <si>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</si>
  <si>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</si>
  <si>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</si>
  <si>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</si>
  <si>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</si>
  <si>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</si>
  <si>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</si>
  <si>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</si>
  <si>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</si>
  <si>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</si>
  <si>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</si>
  <si>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</si>
  <si>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</si>
  <si>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</si>
  <si>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</si>
  <si>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</si>
  <si>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</si>
  <si>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</si>
  <si>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</si>
  <si>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</si>
  <si>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</si>
  <si>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</si>
  <si>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</si>
  <si>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</si>
  <si>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</si>
  <si>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</si>
  <si>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</si>
  <si>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</si>
  <si>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</si>
  <si>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</si>
  <si>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</si>
  <si>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</si>
  <si>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</si>
  <si>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</si>
  <si>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</si>
  <si>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</si>
  <si>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</si>
  <si>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</si>
  <si>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</si>
  <si>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</si>
  <si>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</si>
  <si>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</si>
  <si>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</si>
  <si>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</si>
  <si>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</si>
  <si>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</si>
  <si>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</si>
  <si>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</si>
  <si>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</si>
  <si>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</si>
  <si>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</si>
  <si>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</si>
  <si>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</si>
  <si>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</si>
  <si>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</si>
  <si>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</si>
  <si>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</si>
  <si>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</si>
  <si>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</si>
  <si>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</si>
  <si>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</si>
  <si>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</si>
  <si>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</si>
  <si>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</si>
  <si>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</si>
  <si>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</si>
  <si>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</si>
  <si>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</si>
  <si>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</si>
  <si>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</si>
  <si>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</si>
  <si>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</si>
  <si>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</si>
  <si>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</si>
  <si>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</si>
  <si>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</si>
  <si>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</si>
  <si>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</si>
  <si>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</si>
  <si>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</si>
  <si>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</si>
  <si>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</si>
  <si>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</si>
  <si>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</si>
  <si>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</si>
  <si>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</si>
  <si>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</si>
  <si>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</si>
  <si>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</si>
  <si>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</si>
  <si>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</si>
  <si>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</si>
  <si>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</si>
  <si>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</si>
  <si>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</si>
  <si>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</si>
  <si>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</si>
  <si>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</si>
  <si>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</si>
  <si>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</si>
  <si>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</si>
  <si>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</si>
  <si>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</si>
  <si>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</si>
  <si>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</si>
  <si>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</si>
  <si>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</si>
  <si>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</si>
  <si>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</si>
  <si>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</si>
  <si>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</si>
  <si>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</si>
  <si>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</si>
  <si>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</si>
  <si>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</si>
  <si>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</si>
  <si>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</si>
  <si>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</si>
  <si>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</si>
  <si>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</si>
  <si>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</si>
  <si>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</si>
  <si>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</si>
  <si>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</si>
  <si>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</si>
  <si>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</si>
  <si>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</si>
  <si>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</si>
  <si>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</si>
  <si>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</si>
  <si>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</si>
  <si>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</si>
  <si>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</si>
  <si>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</si>
  <si>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</si>
  <si>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</si>
  <si>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</si>
  <si>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</si>
  <si>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</si>
  <si>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</si>
  <si>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</si>
  <si>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</si>
  <si>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</si>
  <si>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</si>
  <si>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</si>
  <si>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</si>
  <si>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</si>
  <si>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</si>
  <si>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</si>
  <si>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</si>
  <si>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</si>
  <si>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</si>
  <si>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</si>
  <si>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</si>
  <si>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</si>
  <si>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</si>
  <si>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</si>
  <si>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</si>
  <si>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</si>
  <si>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</si>
  <si>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</si>
  <si>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</si>
  <si>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</si>
  <si>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</si>
  <si>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</si>
  <si>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</si>
  <si>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</si>
  <si>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</si>
  <si>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</si>
  <si>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</si>
  <si>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</si>
  <si>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</si>
  <si>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</si>
  <si>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</si>
  <si>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</si>
  <si>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</si>
  <si>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</si>
  <si>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</si>
  <si>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</si>
  <si>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</si>
  <si>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</si>
  <si>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</si>
  <si>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</si>
  <si>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</si>
  <si>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</si>
  <si>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</si>
  <si>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</si>
  <si>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</si>
  <si>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</si>
  <si>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</si>
  <si>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</si>
  <si>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</si>
  <si>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</si>
  <si>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</si>
  <si>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</si>
  <si>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</si>
  <si>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</si>
  <si>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</si>
  <si>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</si>
  <si>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</si>
  <si>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</si>
  <si>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</si>
  <si>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</si>
  <si>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</si>
  <si>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</si>
  <si>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</si>
  <si>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</si>
  <si>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</si>
  <si>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</si>
  <si>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</si>
  <si>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</si>
  <si>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</si>
  <si>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</si>
  <si>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</si>
  <si>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</si>
  <si>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</si>
  <si>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</si>
  <si>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</si>
  <si>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</si>
  <si>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</si>
  <si>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</si>
  <si>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</si>
  <si>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</si>
  <si>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</si>
  <si>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</si>
  <si>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</si>
  <si>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</si>
  <si>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</si>
  <si>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</si>
  <si>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</si>
  <si>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</si>
  <si>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</si>
  <si>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</si>
  <si>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</si>
  <si>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</si>
  <si>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</si>
  <si>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</si>
  <si>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</si>
  <si>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</si>
  <si>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</si>
  <si>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</si>
  <si>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</si>
  <si>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</si>
  <si>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</si>
  <si>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</si>
  <si>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</si>
  <si>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</si>
  <si>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</si>
  <si>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</si>
  <si>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</si>
  <si>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</si>
  <si>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</si>
  <si>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</si>
  <si>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</si>
  <si>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</si>
  <si>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</si>
  <si>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</si>
  <si>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</si>
  <si>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</si>
  <si>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</si>
  <si>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</si>
  <si>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</si>
  <si>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</si>
  <si>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</si>
  <si>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</si>
  <si>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</si>
  <si>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</si>
  <si>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</si>
  <si>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</si>
  <si>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</si>
  <si>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</si>
  <si>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</si>
  <si>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</si>
  <si>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</si>
  <si>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</si>
  <si>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</si>
  <si>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</si>
  <si>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</si>
  <si>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</si>
  <si>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</si>
  <si>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</si>
  <si>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</si>
  <si>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</si>
  <si>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</si>
  <si>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</si>
  <si>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</si>
  <si>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</si>
  <si>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</si>
  <si>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</si>
  <si>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</si>
  <si>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</si>
  <si>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</si>
  <si>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</si>
  <si>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</si>
  <si>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</si>
  <si>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</si>
  <si>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</si>
  <si>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</si>
  <si>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</si>
  <si>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</si>
  <si>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</si>
  <si>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</si>
  <si>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</si>
  <si>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</si>
  <si>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</si>
  <si>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</si>
  <si>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</si>
  <si>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</si>
  <si>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</si>
  <si>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</si>
  <si>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</si>
  <si>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</si>
  <si>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</si>
  <si>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</si>
  <si>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</si>
  <si>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</si>
  <si>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</si>
  <si>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</si>
  <si>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</si>
  <si>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</si>
  <si>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</si>
  <si>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</si>
  <si>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</si>
  <si>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</si>
  <si>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</si>
  <si>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</si>
  <si>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</si>
  <si>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</si>
  <si>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</si>
  <si>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</si>
  <si>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</si>
  <si>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</si>
  <si>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</si>
  <si>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</si>
  <si>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</si>
  <si>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</si>
  <si>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</si>
  <si>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</si>
  <si>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</si>
  <si>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</si>
  <si>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</si>
  <si>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</si>
  <si>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</si>
  <si>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</si>
  <si>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</si>
  <si>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</si>
  <si>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</si>
  <si>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</si>
  <si>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</si>
  <si>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</si>
  <si>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</si>
  <si>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</si>
  <si>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</si>
  <si>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</si>
  <si>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</si>
  <si>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</si>
  <si>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</si>
  <si>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</si>
  <si>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</si>
  <si>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</si>
  <si>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</si>
  <si>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</si>
  <si>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</si>
  <si>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</si>
  <si>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</si>
  <si>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</si>
  <si>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</si>
  <si>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</si>
  <si>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</si>
  <si>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</si>
  <si>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</si>
  <si>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</si>
  <si>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</si>
  <si>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</si>
  <si>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</si>
  <si>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</si>
  <si>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</si>
  <si>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</si>
  <si>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</si>
  <si>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</si>
  <si>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</si>
  <si>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</si>
  <si>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</si>
  <si>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</si>
  <si>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</si>
  <si>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</si>
  <si>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</si>
  <si>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</si>
  <si>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</si>
  <si>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</si>
  <si>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</si>
  <si>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</si>
  <si>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</si>
  <si>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</si>
  <si>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</si>
  <si>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</si>
  <si>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</si>
  <si>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</si>
  <si>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</si>
  <si>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</si>
  <si>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</si>
  <si>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</si>
  <si>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</si>
  <si>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</si>
  <si>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</si>
  <si>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</si>
  <si>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</si>
  <si>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</si>
  <si>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</si>
  <si>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</si>
  <si>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</si>
  <si>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</si>
  <si>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</si>
  <si>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</si>
  <si>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</si>
  <si>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</si>
  <si>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</si>
  <si>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</si>
  <si>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</si>
  <si>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</si>
  <si>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</si>
  <si>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</si>
  <si>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</si>
  <si>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</si>
  <si>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</si>
  <si>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</si>
  <si>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</si>
  <si>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</si>
  <si>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</si>
  <si>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</si>
  <si>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</si>
  <si>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</si>
  <si>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</si>
  <si>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</si>
  <si>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</si>
  <si>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</si>
  <si>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</si>
  <si>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</si>
  <si>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</si>
  <si>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</si>
  <si>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</si>
  <si>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</si>
  <si>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</si>
  <si>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</si>
  <si>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</si>
  <si>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</si>
  <si>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</si>
  <si>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</si>
  <si>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</si>
  <si>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</si>
  <si>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</si>
  <si>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</si>
  <si>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</si>
  <si>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</si>
  <si>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</si>
  <si>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</si>
  <si>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</si>
  <si>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</si>
  <si>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</si>
  <si>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</si>
  <si>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</si>
  <si>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</si>
  <si>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</si>
  <si>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</si>
  <si>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</si>
  <si>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</si>
  <si>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</si>
  <si>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</si>
  <si>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</si>
  <si>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</si>
  <si>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</si>
  <si>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</si>
  <si>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</si>
  <si>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</si>
  <si>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</si>
  <si>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</si>
  <si>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</si>
  <si>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</si>
  <si>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</si>
  <si>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</si>
  <si>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</si>
  <si>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</si>
  <si>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</si>
  <si>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</si>
  <si>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</si>
  <si>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</si>
  <si>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</si>
  <si>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</si>
  <si>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</si>
  <si>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</si>
  <si>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</si>
  <si>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</si>
  <si>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</si>
  <si>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</si>
  <si>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</si>
  <si>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</si>
  <si>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</si>
  <si>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</si>
  <si>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</si>
  <si>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</si>
  <si>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</si>
  <si>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</si>
  <si>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</si>
  <si>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</si>
  <si>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</si>
  <si>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</si>
  <si>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</si>
  <si>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</si>
  <si>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</si>
  <si>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</si>
  <si>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</si>
  <si>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</si>
  <si>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</si>
  <si>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</si>
  <si>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</si>
  <si>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</si>
  <si>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</si>
  <si>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</si>
  <si>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</si>
  <si>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</si>
  <si>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</si>
  <si>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</si>
  <si>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</si>
  <si>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</si>
  <si>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</si>
  <si>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</si>
  <si>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</si>
  <si>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</si>
  <si>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</si>
  <si>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</si>
  <si>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</si>
  <si>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</si>
  <si>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</si>
  <si>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</si>
  <si>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</si>
  <si>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</si>
  <si>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</si>
  <si>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</si>
  <si>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</si>
  <si>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</si>
  <si>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</si>
  <si>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</si>
  <si>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</si>
  <si>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</si>
  <si>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</si>
  <si>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</si>
  <si>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</si>
  <si>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</si>
  <si>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</si>
  <si>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</si>
  <si>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</si>
  <si>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</si>
  <si>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</si>
  <si>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</si>
  <si>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</si>
  <si>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</si>
  <si>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</si>
  <si>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</si>
  <si>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</si>
  <si>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</si>
  <si>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</si>
  <si>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</si>
  <si>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</si>
  <si>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</si>
  <si>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</si>
  <si>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</si>
  <si>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</si>
  <si>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</si>
  <si>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</si>
  <si>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</si>
  <si>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</si>
  <si>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</si>
  <si>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</si>
  <si>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</si>
  <si>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</si>
  <si>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</si>
  <si>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</si>
  <si>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</si>
  <si>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</si>
  <si>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</si>
  <si>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</si>
  <si>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</si>
  <si>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</si>
  <si>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</si>
  <si>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</si>
  <si>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</si>
  <si>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</si>
  <si>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</si>
  <si>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</si>
  <si>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</si>
  <si>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</si>
  <si>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</si>
  <si>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</si>
  <si>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</si>
  <si>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</si>
  <si>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</si>
  <si>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</si>
  <si>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</si>
  <si>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</si>
  <si>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</si>
  <si>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</si>
  <si>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</si>
  <si>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</si>
  <si>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</si>
  <si>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</si>
  <si>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</si>
  <si>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</si>
  <si>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</si>
  <si>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</si>
  <si>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</si>
  <si>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</si>
  <si>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</si>
  <si>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</si>
  <si>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</si>
  <si>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</si>
  <si>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</si>
  <si>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</si>
  <si>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</si>
  <si>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</si>
  <si>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</si>
  <si>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</si>
  <si>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</si>
  <si>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</si>
  <si>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</si>
  <si>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</si>
  <si>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</si>
  <si>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</si>
  <si>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</si>
  <si>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</si>
  <si>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</si>
  <si>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</si>
  <si>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</si>
  <si>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</si>
  <si>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</si>
  <si>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</si>
  <si>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</si>
  <si>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</si>
  <si>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</si>
  <si>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</si>
  <si>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</si>
  <si>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</si>
  <si>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</si>
  <si>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</si>
  <si>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</si>
  <si>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</si>
  <si>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</si>
  <si>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</si>
  <si>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</si>
  <si>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</si>
  <si>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</si>
  <si>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</si>
  <si>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</si>
  <si>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</si>
  <si>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</si>
  <si>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</si>
  <si>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</si>
  <si>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</si>
  <si>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</si>
  <si>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</si>
  <si>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</si>
  <si>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</si>
  <si>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</si>
  <si>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</si>
  <si>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</si>
  <si>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</si>
  <si>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</si>
  <si>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</si>
  <si>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</si>
  <si>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</si>
  <si>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</si>
  <si>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</si>
  <si>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</si>
  <si>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</si>
  <si>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</si>
  <si>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</si>
  <si>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</si>
  <si>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</si>
  <si>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</si>
  <si>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</si>
  <si>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</si>
  <si>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</si>
  <si>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</si>
  <si>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</si>
  <si>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</si>
  <si>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</si>
  <si>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</si>
  <si>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</si>
  <si>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</si>
  <si>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</si>
  <si>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</si>
  <si>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</si>
  <si>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</si>
  <si>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</si>
  <si>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</si>
  <si>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</si>
  <si>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</si>
  <si>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</si>
  <si>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</si>
  <si>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</si>
  <si>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</si>
  <si>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</si>
  <si>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</si>
  <si>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</si>
  <si>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</si>
  <si>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</si>
  <si>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</si>
  <si>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</si>
  <si>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</si>
  <si>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</si>
  <si>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</si>
  <si>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</si>
  <si>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</si>
  <si>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</si>
  <si>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</si>
  <si>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</si>
  <si>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</si>
  <si>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</si>
  <si>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</si>
  <si>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</si>
  <si>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</si>
  <si>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</si>
  <si>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</si>
  <si>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</si>
  <si>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</si>
  <si>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</si>
  <si>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</si>
  <si>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</si>
  <si>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</si>
  <si>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</si>
  <si>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</si>
  <si>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</si>
  <si>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</si>
  <si>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</si>
  <si>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</si>
  <si>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</si>
  <si>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</si>
  <si>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</si>
  <si>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</si>
  <si>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</si>
  <si>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</si>
  <si>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</si>
  <si>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</si>
  <si>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</si>
  <si>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</si>
  <si>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</si>
  <si>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</si>
  <si>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</si>
  <si>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</si>
  <si>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</si>
  <si>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</si>
  <si>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</si>
  <si>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</si>
  <si>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</si>
  <si>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</si>
  <si>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</si>
  <si>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</si>
  <si>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</si>
  <si>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</si>
  <si>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</si>
  <si>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</si>
  <si>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</si>
  <si>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</si>
  <si>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</si>
  <si>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</si>
  <si>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</si>
  <si>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</si>
  <si>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</si>
  <si>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</si>
  <si>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</si>
  <si>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</si>
  <si>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</si>
  <si>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</si>
  <si>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</si>
  <si>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</si>
  <si>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</si>
  <si>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</si>
  <si>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</si>
  <si>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</si>
  <si>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</si>
  <si>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</si>
  <si>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</si>
  <si>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</si>
  <si>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</si>
  <si>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</si>
  <si>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</si>
  <si>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</si>
  <si>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</si>
  <si>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</si>
  <si>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</si>
  <si>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</si>
  <si>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</si>
  <si>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</si>
  <si>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</si>
  <si>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</si>
  <si>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</si>
  <si>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</si>
  <si>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</si>
  <si>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</si>
  <si>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</si>
  <si>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</si>
  <si>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</si>
  <si>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</si>
  <si>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</si>
  <si>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</si>
  <si>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</si>
  <si>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</si>
  <si>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</si>
  <si>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</si>
  <si>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</si>
  <si>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</si>
  <si>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</si>
  <si>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</si>
  <si>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</si>
  <si>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</si>
  <si>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</si>
  <si>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</si>
  <si>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</si>
  <si>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</si>
  <si>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</si>
  <si>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</si>
  <si>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</si>
  <si>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</si>
  <si>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</si>
  <si>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</si>
  <si>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</si>
  <si>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</si>
  <si>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</si>
  <si>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</si>
  <si>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</si>
  <si>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</si>
  <si>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</si>
  <si>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</si>
  <si>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</si>
  <si>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</si>
  <si>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</si>
  <si>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</si>
  <si>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</si>
  <si>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</si>
  <si>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</si>
  <si>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</si>
  <si>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</si>
  <si>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</si>
  <si>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</si>
  <si>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</si>
  <si>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</si>
  <si>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</si>
  <si>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</si>
  <si>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</si>
  <si>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</si>
  <si>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</si>
  <si>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</si>
  <si>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</si>
  <si>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</si>
  <si>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</si>
  <si>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</si>
  <si>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</si>
  <si>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</si>
  <si>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</si>
  <si>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</si>
  <si>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</si>
  <si>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</si>
  <si>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</si>
  <si>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</si>
  <si>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</si>
  <si>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</si>
  <si>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</si>
  <si>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</si>
  <si>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</si>
  <si>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</si>
  <si>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</si>
  <si>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</si>
  <si>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</si>
  <si>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</si>
  <si>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</si>
  <si>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</si>
  <si>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</si>
  <si>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</si>
  <si>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</si>
  <si>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</si>
  <si>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</si>
  <si>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</si>
  <si>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</si>
  <si>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</si>
  <si>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</si>
  <si>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</si>
  <si>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</si>
  <si>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</si>
  <si>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</si>
  <si>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</si>
  <si>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</si>
  <si>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</si>
  <si>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</si>
  <si>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</si>
  <si>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</si>
  <si>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</si>
  <si>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</si>
  <si>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</si>
  <si>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</si>
  <si>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</si>
  <si>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</si>
  <si>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</si>
  <si>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</si>
  <si>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</si>
  <si>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</si>
  <si>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</si>
  <si>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</si>
  <si>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</si>
  <si>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</si>
  <si>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</si>
  <si>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</si>
  <si>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</si>
  <si>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</si>
  <si>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</si>
  <si>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</si>
  <si>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</si>
  <si>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</si>
  <si>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</si>
  <si>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</si>
  <si>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</si>
  <si>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</si>
  <si>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</si>
  <si>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</si>
  <si>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</si>
  <si>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</si>
  <si>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</si>
  <si>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</si>
  <si>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</si>
  <si>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</si>
  <si>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</si>
  <si>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</si>
  <si>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</si>
  <si>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</si>
  <si>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</si>
  <si>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</si>
  <si>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</si>
  <si>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</si>
  <si>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</si>
  <si>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</si>
  <si>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</si>
  <si>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</si>
  <si>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</si>
  <si>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</si>
  <si>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</si>
  <si>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</si>
  <si>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</si>
  <si>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</si>
  <si>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</si>
  <si>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</si>
  <si>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</si>
  <si>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</si>
  <si>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</si>
  <si>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</si>
  <si>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</si>
  <si>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</si>
  <si>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</si>
  <si>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</si>
  <si>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</si>
  <si>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</si>
  <si>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</si>
  <si>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</si>
  <si>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</si>
  <si>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</si>
  <si>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</si>
  <si>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</si>
  <si>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</si>
  <si>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</si>
  <si>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</si>
  <si>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</si>
  <si>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</si>
  <si>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</si>
  <si>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</si>
  <si>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</si>
  <si>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</si>
  <si>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</si>
  <si>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</si>
  <si>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</si>
  <si>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</si>
  <si>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</si>
  <si>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</si>
  <si>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</si>
  <si>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</si>
  <si>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</si>
  <si>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</si>
  <si>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</si>
  <si>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</si>
  <si>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</si>
  <si>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</si>
  <si>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</si>
  <si>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</si>
  <si>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</si>
  <si>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</si>
  <si>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</si>
  <si>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</si>
  <si>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</si>
  <si>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</si>
  <si>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</si>
  <si>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</si>
  <si>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</si>
  <si>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</si>
  <si>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</si>
  <si>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</si>
  <si>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</si>
  <si>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</si>
  <si>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</si>
  <si>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</si>
  <si>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</si>
  <si>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</si>
  <si>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</si>
  <si>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</si>
  <si>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</si>
  <si>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</si>
  <si>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</si>
  <si>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</si>
  <si>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</si>
  <si>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</si>
  <si>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</si>
  <si>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</si>
  <si>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</si>
  <si>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</si>
  <si>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</si>
  <si>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</si>
  <si>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</si>
  <si>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</si>
  <si>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</si>
  <si>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</si>
  <si>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</si>
  <si>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</si>
  <si>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</si>
  <si>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</si>
  <si>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</si>
  <si>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</si>
  <si>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</si>
  <si>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</si>
  <si>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</si>
  <si>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</si>
  <si>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</si>
  <si>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</si>
  <si>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</si>
  <si>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</si>
  <si>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</si>
  <si>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</si>
  <si>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</si>
  <si>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</si>
  <si>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</si>
  <si>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</si>
  <si>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</si>
  <si>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</si>
  <si>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</si>
  <si>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</si>
  <si>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</si>
  <si>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</si>
  <si>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</si>
  <si>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</si>
  <si>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</si>
  <si>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</si>
  <si>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</si>
  <si>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</si>
  <si>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</si>
  <si>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</si>
  <si>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</si>
  <si>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</si>
  <si>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</si>
  <si>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</si>
  <si>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</si>
  <si>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</si>
  <si>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</si>
  <si>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</si>
  <si>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</si>
  <si>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</si>
  <si>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</si>
  <si>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</si>
  <si>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</si>
  <si>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</si>
  <si>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</si>
  <si>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</si>
  <si>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</si>
  <si>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</si>
  <si>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</si>
  <si>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</si>
  <si>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</si>
  <si>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</si>
  <si>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</si>
  <si>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</si>
  <si>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</si>
  <si>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</si>
  <si>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</si>
  <si>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</si>
  <si>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</si>
  <si>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</si>
  <si>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</si>
  <si>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</si>
  <si>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</si>
  <si>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</si>
  <si>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</si>
  <si>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</si>
  <si>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</si>
  <si>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</si>
  <si>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</si>
  <si>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</si>
  <si>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</si>
  <si>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</si>
  <si>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</si>
  <si>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</si>
  <si>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</si>
  <si>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</si>
  <si>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</si>
  <si>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</si>
  <si>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</si>
  <si>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</si>
  <si>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</si>
  <si>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</si>
  <si>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</si>
  <si>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</si>
  <si>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</si>
  <si>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</si>
  <si>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</si>
  <si>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</si>
  <si>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</si>
  <si>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</si>
  <si>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</si>
  <si>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</si>
  <si>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</si>
  <si>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</si>
  <si>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</si>
  <si>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</si>
  <si>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</si>
  <si>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</si>
  <si>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</si>
  <si>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</si>
  <si>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</si>
  <si>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</si>
  <si>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</si>
  <si>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</si>
  <si>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</si>
  <si>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</si>
  <si>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</si>
  <si>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</si>
  <si>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</si>
  <si>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</si>
  <si>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</si>
  <si>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</si>
  <si>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</si>
  <si>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</si>
  <si>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</si>
  <si>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</si>
  <si>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</si>
  <si>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</si>
  <si>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</si>
  <si>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</si>
  <si>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</si>
  <si>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</si>
  <si>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</si>
  <si>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</si>
  <si>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</si>
  <si>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</si>
  <si>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</si>
  <si>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</si>
  <si>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</si>
  <si>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</si>
  <si>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</si>
  <si>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</si>
  <si>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</si>
  <si>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</si>
  <si>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</si>
  <si>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</si>
  <si>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</si>
  <si>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</si>
  <si>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</si>
  <si>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</si>
  <si>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</si>
  <si>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</si>
  <si>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</si>
  <si>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</si>
  <si>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</si>
  <si>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</si>
  <si>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</si>
  <si>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</si>
  <si>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</si>
  <si>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</si>
  <si>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</si>
  <si>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</si>
  <si>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</si>
  <si>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</si>
  <si>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</si>
  <si>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</si>
  <si>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</si>
  <si>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</si>
  <si>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</si>
  <si>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</si>
  <si>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</si>
  <si>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</si>
  <si>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</si>
  <si>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</si>
  <si>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</si>
  <si>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</si>
  <si>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</si>
  <si>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</si>
  <si>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</si>
  <si>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</si>
  <si>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</si>
  <si>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</si>
  <si>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</si>
  <si>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</si>
  <si>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</si>
  <si>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</si>
  <si>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</si>
  <si>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</si>
  <si>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</si>
  <si>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</si>
  <si>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</si>
  <si>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</si>
  <si>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</si>
  <si>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</si>
  <si>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</si>
  <si>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</si>
  <si>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</si>
  <si>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</si>
  <si>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</si>
  <si>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</si>
  <si>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</si>
  <si>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</si>
  <si>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</si>
  <si>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</si>
  <si>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</si>
  <si>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</si>
  <si>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</si>
  <si>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</si>
  <si>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</si>
  <si>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</si>
  <si>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</si>
  <si>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</si>
  <si>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</si>
  <si>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</si>
  <si>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</si>
  <si>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</si>
  <si>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</si>
  <si>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</si>
  <si>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</si>
  <si>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</si>
  <si>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</si>
  <si>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</si>
  <si>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</si>
  <si>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</si>
  <si>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</si>
  <si>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</si>
  <si>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</si>
  <si>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</si>
  <si>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</si>
  <si>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</si>
  <si>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</si>
  <si>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</si>
  <si>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</si>
  <si>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</si>
  <si>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</si>
  <si>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</si>
  <si>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</si>
  <si>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</si>
  <si>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</si>
  <si>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</si>
  <si>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</si>
  <si>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</si>
  <si>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</si>
  <si>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</si>
  <si>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</si>
  <si>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</si>
  <si>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</si>
  <si>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</si>
  <si>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</si>
  <si>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</si>
  <si>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</si>
  <si>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</si>
  <si>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</si>
  <si>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</si>
  <si>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</si>
  <si>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</si>
  <si>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</si>
  <si>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</si>
  <si>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</si>
  <si>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</si>
  <si>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</si>
  <si>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</si>
  <si>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</si>
  <si>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</si>
  <si>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</si>
  <si>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</si>
  <si>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</si>
  <si>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</si>
  <si>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</si>
  <si>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</si>
  <si>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</si>
  <si>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</si>
  <si>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</si>
  <si>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</si>
  <si>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</si>
  <si>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</si>
  <si>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</si>
  <si>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</si>
  <si>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</si>
  <si>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</si>
  <si>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</si>
  <si>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</si>
  <si>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</si>
  <si>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</si>
  <si>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</si>
  <si>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</si>
  <si>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</si>
  <si>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</si>
  <si>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</si>
  <si>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</si>
  <si>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</si>
  <si>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</si>
  <si>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</si>
  <si>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</si>
  <si>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</si>
  <si>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</si>
  <si>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</si>
  <si>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</si>
  <si>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</si>
  <si>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</si>
  <si>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</si>
  <si>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</si>
  <si>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</si>
  <si>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</si>
  <si>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</si>
  <si>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</si>
  <si>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</si>
  <si>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</si>
  <si>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</si>
  <si>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</si>
  <si>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</si>
  <si>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</si>
  <si>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</si>
  <si>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</si>
  <si>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</si>
  <si>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</si>
  <si>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</si>
  <si>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</si>
  <si>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</si>
  <si>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</si>
  <si>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</si>
  <si>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</si>
  <si>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</si>
  <si>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</si>
  <si>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</si>
  <si>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</si>
  <si>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</si>
  <si>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</si>
  <si>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</si>
  <si>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</si>
  <si>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</si>
  <si>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</si>
  <si>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</si>
  <si>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</si>
  <si>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</si>
  <si>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</si>
  <si>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</si>
  <si>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</si>
  <si>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</si>
  <si>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</si>
  <si>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</si>
  <si>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</si>
  <si>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</si>
  <si>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</si>
  <si>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</si>
  <si>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</si>
  <si>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</si>
  <si>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</si>
  <si>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</si>
  <si>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</si>
  <si>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</si>
  <si>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</si>
  <si>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</si>
  <si>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</si>
  <si>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</si>
  <si>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</si>
  <si>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</si>
  <si>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</si>
  <si>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</si>
  <si>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</si>
  <si>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</si>
  <si>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</si>
  <si>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</si>
  <si>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</si>
  <si>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</si>
  <si>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</si>
  <si>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</si>
  <si>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</si>
  <si>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</si>
  <si>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</si>
  <si>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</si>
  <si>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</si>
  <si>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</si>
  <si>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</si>
  <si>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</si>
  <si>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</si>
  <si>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</si>
  <si>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</si>
  <si>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</si>
  <si>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</si>
  <si>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</si>
  <si>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</si>
  <si>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</si>
  <si>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</si>
  <si>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</si>
  <si>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</si>
  <si>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</si>
  <si>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</si>
  <si>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</si>
  <si>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</si>
  <si>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</si>
  <si>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</si>
  <si>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</si>
  <si>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</si>
  <si>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</si>
  <si>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</si>
  <si>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</si>
  <si>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</si>
  <si>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</si>
  <si>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</si>
  <si>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</si>
  <si>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</si>
  <si>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</si>
  <si>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</si>
  <si>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</si>
  <si>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</si>
  <si>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</si>
  <si>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</si>
  <si>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</si>
  <si>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</si>
  <si>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</si>
  <si>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</si>
  <si>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</si>
  <si>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</si>
  <si>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</si>
  <si>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</si>
  <si>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</si>
  <si>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</si>
  <si>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</si>
  <si>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</si>
  <si>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</si>
  <si>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</si>
  <si>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</si>
  <si>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</si>
  <si>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</si>
  <si>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</si>
  <si>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</si>
  <si>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</si>
  <si>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</si>
  <si>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</si>
  <si>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</si>
  <si>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</si>
  <si>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</si>
  <si>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</si>
  <si>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</si>
  <si>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</si>
  <si>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</si>
  <si>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</si>
  <si>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</si>
  <si>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</si>
  <si>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</si>
  <si>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</si>
  <si>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</si>
  <si>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</si>
  <si>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</si>
  <si>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</si>
  <si>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</si>
  <si>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</si>
  <si>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</si>
  <si>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</si>
  <si>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</si>
  <si>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</si>
  <si>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</si>
  <si>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</si>
  <si>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</si>
  <si>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</si>
  <si>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</si>
  <si>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</si>
  <si>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</si>
  <si>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</si>
  <si>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</si>
  <si>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</si>
  <si>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</si>
  <si>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</si>
  <si>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</si>
  <si>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</si>
  <si>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</si>
  <si>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</si>
  <si>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</si>
  <si>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</si>
  <si>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</si>
  <si>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</si>
  <si>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</si>
  <si>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</si>
  <si>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</si>
  <si>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</si>
  <si>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</si>
  <si>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</si>
  <si>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</si>
  <si>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</si>
  <si>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</si>
  <si>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</si>
  <si>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</si>
  <si>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</si>
  <si>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</si>
  <si>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</si>
  <si>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</si>
  <si>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</si>
  <si>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</si>
  <si>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</si>
  <si>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</si>
  <si>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</si>
  <si>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</si>
  <si>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</si>
  <si>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</si>
  <si>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</si>
  <si>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</si>
  <si>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</si>
  <si>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</si>
  <si>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</si>
  <si>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</si>
  <si>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</si>
  <si>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</si>
  <si>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</si>
  <si>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</si>
  <si>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</si>
  <si>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</si>
  <si>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</si>
  <si>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</si>
  <si>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</si>
  <si>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</si>
  <si>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</si>
  <si>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</si>
  <si>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</si>
  <si>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</si>
  <si>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</si>
  <si>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</si>
  <si>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</si>
  <si>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</si>
  <si>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</si>
  <si>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</si>
  <si>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</si>
  <si>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</si>
  <si>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</si>
  <si>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</si>
  <si>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</si>
  <si>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</si>
  <si>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</si>
  <si>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</si>
  <si>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</si>
  <si>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</si>
  <si>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</si>
  <si>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</si>
  <si>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</si>
  <si>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</si>
  <si>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</si>
  <si>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</si>
  <si>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</si>
  <si>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</si>
  <si>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</si>
  <si>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</si>
  <si>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</si>
  <si>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</si>
  <si>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</si>
  <si>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</si>
  <si>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</si>
  <si>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</si>
  <si>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</si>
  <si>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</si>
  <si>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</si>
  <si>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</si>
  <si>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</si>
  <si>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</si>
  <si>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</si>
  <si>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</si>
  <si>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</si>
  <si>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</si>
  <si>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</si>
  <si>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</si>
  <si>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</si>
  <si>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</si>
  <si>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</si>
  <si>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</si>
  <si>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</si>
  <si>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</si>
  <si>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</si>
  <si>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</si>
  <si>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</si>
  <si>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</si>
  <si>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</si>
  <si>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</si>
  <si>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</si>
  <si>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</si>
  <si>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</si>
  <si>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</si>
  <si>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</si>
  <si>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</si>
  <si>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</si>
  <si>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</si>
  <si>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</si>
  <si>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</si>
  <si>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</si>
  <si>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</si>
  <si>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</si>
  <si>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</si>
  <si>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</si>
  <si>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</si>
  <si>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</si>
  <si>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</si>
  <si>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</si>
  <si>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</si>
  <si>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</si>
  <si>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</si>
  <si>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</si>
  <si>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</si>
  <si>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</si>
  <si>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</si>
  <si>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</si>
  <si>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</si>
  <si>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</si>
  <si>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</si>
  <si>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</si>
  <si>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</si>
  <si>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</si>
  <si>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</si>
  <si>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</si>
  <si>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</si>
  <si>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</si>
  <si>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</si>
  <si>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</si>
  <si>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</si>
  <si>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</si>
  <si>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</si>
  <si>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</si>
  <si>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</si>
  <si>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</si>
  <si>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</si>
  <si>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</si>
  <si>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</si>
  <si>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</si>
  <si>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</si>
  <si>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</si>
  <si>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</si>
  <si>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</si>
  <si>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</si>
  <si>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</si>
  <si>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</si>
  <si>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</si>
  <si>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</si>
  <si>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</si>
  <si>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</si>
  <si>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</si>
  <si>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</si>
  <si>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</si>
  <si>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</si>
  <si>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</si>
  <si>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</si>
  <si>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</si>
  <si>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</si>
  <si>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</si>
  <si>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</si>
  <si>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</si>
  <si>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</si>
  <si>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</si>
  <si>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</si>
  <si>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</si>
  <si>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</si>
  <si>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</si>
  <si>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</si>
  <si>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</si>
  <si>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</si>
  <si>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</si>
  <si>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</si>
  <si>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</si>
  <si>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</si>
  <si>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</si>
  <si>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</si>
  <si>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</si>
  <si>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</si>
  <si>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</si>
  <si>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</si>
  <si>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</si>
  <si>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</si>
  <si>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</si>
  <si>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</si>
  <si>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</si>
  <si>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</si>
  <si>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</si>
  <si>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</si>
  <si>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</si>
  <si>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</si>
  <si>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</si>
  <si>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</si>
  <si>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</si>
  <si>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</si>
  <si>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</si>
  <si>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</si>
  <si>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</si>
  <si>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</si>
  <si>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</si>
  <si>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</si>
  <si>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</si>
  <si>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</si>
  <si>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</si>
  <si>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</si>
  <si>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</si>
  <si>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</si>
  <si>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</si>
  <si>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</si>
  <si>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</si>
  <si>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</si>
  <si>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</si>
  <si>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</si>
  <si>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</si>
  <si>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</si>
  <si>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</si>
  <si>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</si>
  <si>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</si>
  <si>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</si>
  <si>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</si>
  <si>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</si>
  <si>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</si>
  <si>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</si>
  <si>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</si>
  <si>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</si>
  <si>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</si>
  <si>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</si>
  <si>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</si>
  <si>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</si>
  <si>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</si>
  <si>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</si>
  <si>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</si>
  <si>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</si>
  <si>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</si>
  <si>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</si>
  <si>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</si>
  <si>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</si>
  <si>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</si>
  <si>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</si>
  <si>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</si>
  <si>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</si>
  <si>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</si>
  <si>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</si>
  <si>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</si>
  <si>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</si>
  <si>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</si>
  <si>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</si>
  <si>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</si>
  <si>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</si>
  <si>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</si>
  <si>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</si>
  <si>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</si>
  <si>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</si>
  <si>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</si>
  <si>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</si>
  <si>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</si>
  <si>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</si>
  <si>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</si>
  <si>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</si>
  <si>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</si>
  <si>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</si>
  <si>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</si>
  <si>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</si>
  <si>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</si>
  <si>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</si>
  <si>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</si>
  <si>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</si>
  <si>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</si>
  <si>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</si>
  <si>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</si>
  <si>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</si>
  <si>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</si>
  <si>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</si>
  <si>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</si>
  <si>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</si>
  <si>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</si>
  <si>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</si>
  <si>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</si>
  <si>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</si>
  <si>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</si>
  <si>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</si>
  <si>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</si>
  <si>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</si>
  <si>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</si>
  <si>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</si>
  <si>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</si>
  <si>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</si>
  <si>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</si>
  <si>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</si>
  <si>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</si>
  <si>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</si>
  <si>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</si>
  <si>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</si>
  <si>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</si>
  <si>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</si>
  <si>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</si>
  <si>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</si>
  <si>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</si>
  <si>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</si>
  <si>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</si>
  <si>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</si>
  <si>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</si>
  <si>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</si>
  <si>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</si>
  <si>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</si>
  <si>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</si>
  <si>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</si>
  <si>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</si>
  <si>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</si>
  <si>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</si>
  <si>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</si>
  <si>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</si>
  <si>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</si>
  <si>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</si>
  <si>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</si>
  <si>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</si>
  <si>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</si>
  <si>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</si>
  <si>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</si>
  <si>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</si>
  <si>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</si>
  <si>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</si>
  <si>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</si>
  <si>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</si>
  <si>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</si>
  <si>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</si>
  <si>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</si>
  <si>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</si>
  <si>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</si>
  <si>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</si>
  <si>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</si>
  <si>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</si>
  <si>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</si>
  <si>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</si>
  <si>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</si>
  <si>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</si>
  <si>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</si>
  <si>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</si>
  <si>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</si>
  <si>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</si>
  <si>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</si>
  <si>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</si>
  <si>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</si>
  <si>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</si>
  <si>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</si>
  <si>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</si>
  <si>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</si>
  <si>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</si>
  <si>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</si>
  <si>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</si>
  <si>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</si>
  <si>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</si>
  <si>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</si>
  <si>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</si>
  <si>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</si>
  <si>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</si>
  <si>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</si>
  <si>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</si>
  <si>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</si>
  <si>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</si>
  <si>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</si>
  <si>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</si>
  <si>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</si>
  <si>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</si>
  <si>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</si>
  <si>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</si>
  <si>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</si>
  <si>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</si>
  <si>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</si>
  <si>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</si>
  <si>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</si>
  <si>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</si>
  <si>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</si>
  <si>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</si>
  <si>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</si>
  <si>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</si>
  <si>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</si>
  <si>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</si>
  <si>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</si>
  <si>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</si>
  <si>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</si>
  <si>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</si>
  <si>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</si>
  <si>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</si>
  <si>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</si>
  <si>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</si>
  <si>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</si>
  <si>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</si>
  <si>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</si>
  <si>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</si>
  <si>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</si>
  <si>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</si>
  <si>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</si>
  <si>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</si>
  <si>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</si>
  <si>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</si>
  <si>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</si>
  <si>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</si>
  <si>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</si>
  <si>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</si>
  <si>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</si>
  <si>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</si>
  <si>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</si>
  <si>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</si>
  <si>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</si>
  <si>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</si>
  <si>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</si>
  <si>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</si>
  <si>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</si>
  <si>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</si>
  <si>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</si>
  <si>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</si>
  <si>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</si>
  <si>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</si>
  <si>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</si>
  <si>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</si>
  <si>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</si>
  <si>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</si>
  <si>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</si>
  <si>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</si>
  <si>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</si>
  <si>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</si>
  <si>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</si>
  <si>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</si>
  <si>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</si>
  <si>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</si>
  <si>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</si>
  <si>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</si>
  <si>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</si>
  <si>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</si>
  <si>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</si>
  <si>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</si>
  <si>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</si>
  <si>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</si>
  <si>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</si>
  <si>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</si>
  <si>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</si>
  <si>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</si>
  <si>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</si>
  <si>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</si>
  <si>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</si>
  <si>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</si>
  <si>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</si>
  <si>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</si>
  <si>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</si>
  <si>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</si>
  <si>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</si>
  <si>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</si>
  <si>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</si>
  <si>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</si>
  <si>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</si>
  <si>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</si>
  <si>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</si>
  <si>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</si>
  <si>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</si>
  <si>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</si>
  <si>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</si>
  <si>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</si>
  <si>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</si>
  <si>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</si>
  <si>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</si>
  <si>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</si>
  <si>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</si>
  <si>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</si>
  <si>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</si>
  <si>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</si>
  <si>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</si>
  <si>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</si>
  <si>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</si>
  <si>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</si>
  <si>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</si>
  <si>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</si>
  <si>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</si>
  <si>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</si>
  <si>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</si>
  <si>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</si>
  <si>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</si>
  <si>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</si>
  <si>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</si>
  <si>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</si>
  <si>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</si>
  <si>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</si>
  <si>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</si>
  <si>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</si>
  <si>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</si>
  <si>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</si>
  <si>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</si>
  <si>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</si>
  <si>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</si>
  <si>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</si>
  <si>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</si>
  <si>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</si>
  <si>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</si>
  <si>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</si>
  <si>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</si>
  <si>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</si>
  <si>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</si>
  <si>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</si>
  <si>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</si>
  <si>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</si>
  <si>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</si>
  <si>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</si>
  <si>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</si>
  <si>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</si>
  <si>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</si>
  <si>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</si>
  <si>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</si>
  <si>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</si>
  <si>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</si>
  <si>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</si>
  <si>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</si>
  <si>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</si>
  <si>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</si>
  <si>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</si>
  <si>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</si>
  <si>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</si>
  <si>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</si>
  <si>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</si>
  <si>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</si>
  <si>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</si>
  <si>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</si>
  <si>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</si>
  <si>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</si>
  <si>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</si>
  <si>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</si>
  <si>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</si>
  <si>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</si>
  <si>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</si>
  <si>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</si>
  <si>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</si>
  <si>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</si>
  <si>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</si>
  <si>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</si>
  <si>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</si>
  <si>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</si>
  <si>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</si>
  <si>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</si>
  <si>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</si>
  <si>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</si>
  <si>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</si>
  <si>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</si>
  <si>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</si>
  <si>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</si>
  <si>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</si>
  <si>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</si>
  <si>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</si>
  <si>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</si>
  <si>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</si>
  <si>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</si>
  <si>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</si>
  <si>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</si>
  <si>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</si>
  <si>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</si>
  <si>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</si>
  <si>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</si>
  <si>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</si>
  <si>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</si>
  <si>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</si>
  <si>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</si>
  <si>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</si>
  <si>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</si>
  <si>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</si>
  <si>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</si>
  <si>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</si>
  <si>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</si>
  <si>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</si>
  <si>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</si>
  <si>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</si>
  <si>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</si>
  <si>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</si>
  <si>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</si>
  <si>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</si>
  <si>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</si>
  <si>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</si>
  <si>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</si>
  <si>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</si>
  <si>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</si>
  <si>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</si>
  <si>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</si>
  <si>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</si>
  <si>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</si>
  <si>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</si>
  <si>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</si>
  <si>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</si>
  <si>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</si>
  <si>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</si>
  <si>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</si>
  <si>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</si>
  <si>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</si>
  <si>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</si>
  <si>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</si>
  <si>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</si>
  <si>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</si>
  <si>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</si>
  <si>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</si>
  <si>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</si>
  <si>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</si>
  <si>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</si>
  <si>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</si>
  <si>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</si>
  <si>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</si>
  <si>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</si>
  <si>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</si>
  <si>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</si>
  <si>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</si>
  <si>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</si>
  <si>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</si>
  <si>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</si>
  <si>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</si>
  <si>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</si>
  <si>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</si>
  <si>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</si>
  <si>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</si>
  <si>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</si>
  <si>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</si>
  <si>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</si>
  <si>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</si>
  <si>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</si>
  <si>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</si>
  <si>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</si>
  <si>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</si>
  <si>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</si>
  <si>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</si>
  <si>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</si>
  <si>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</si>
  <si>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</si>
  <si>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</si>
  <si>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</si>
  <si>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</si>
  <si>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</si>
  <si>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</si>
  <si>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</si>
  <si>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</si>
  <si>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</si>
  <si>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</si>
  <si>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</si>
  <si>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</si>
  <si>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</si>
  <si>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</si>
  <si>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</si>
  <si>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</si>
  <si>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</si>
  <si>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</si>
  <si>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</si>
  <si>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</si>
  <si>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</si>
  <si>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</si>
  <si>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</si>
  <si>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</si>
  <si>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</si>
  <si>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</si>
  <si>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</si>
  <si>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</si>
  <si>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</si>
  <si>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</si>
  <si>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</si>
  <si>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</si>
  <si>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</si>
  <si>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</si>
  <si>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</si>
  <si>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</si>
  <si>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</si>
  <si>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</si>
  <si>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</si>
  <si>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</si>
  <si>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</si>
  <si>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</si>
  <si>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</si>
  <si>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</si>
  <si>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</si>
  <si>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</si>
  <si>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</si>
  <si>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</si>
  <si>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</si>
  <si>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</si>
  <si>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</si>
  <si>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</si>
  <si>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</si>
  <si>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</si>
  <si>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</si>
  <si>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</si>
  <si>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</si>
  <si>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</si>
  <si>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</si>
  <si>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</si>
  <si>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</si>
  <si>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</si>
  <si>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</si>
  <si>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</si>
  <si>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</si>
  <si>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</si>
  <si>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</si>
  <si>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</si>
  <si>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</si>
  <si>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</si>
  <si>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</si>
  <si>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</si>
  <si>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</si>
  <si>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</si>
  <si>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</si>
  <si>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</si>
  <si>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</si>
  <si>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</si>
  <si>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</si>
  <si>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</si>
  <si>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</si>
  <si>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</si>
  <si>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</si>
  <si>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</si>
  <si>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</si>
  <si>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</si>
  <si>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</si>
  <si>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</si>
  <si>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</si>
  <si>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</si>
  <si>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</si>
  <si>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</si>
  <si>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</si>
  <si>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</si>
  <si>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</si>
  <si>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</si>
  <si>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</si>
  <si>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</si>
  <si>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</si>
  <si>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</si>
  <si>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</si>
  <si>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</si>
  <si>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</si>
  <si>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</si>
  <si>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</si>
  <si>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</si>
  <si>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</si>
  <si>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</si>
  <si>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</si>
  <si>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</si>
  <si>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</si>
  <si>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</si>
  <si>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</si>
  <si>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</si>
  <si>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</si>
  <si>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</si>
  <si>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</si>
  <si>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</si>
  <si>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</si>
  <si>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</si>
  <si>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</si>
  <si>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</si>
  <si>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</si>
  <si>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</si>
  <si>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</si>
  <si>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</si>
  <si>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</si>
  <si>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</si>
  <si>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</si>
  <si>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</si>
  <si>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</si>
  <si>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</si>
  <si>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</si>
  <si>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</si>
  <si>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</si>
  <si>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</si>
  <si>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</si>
  <si>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</si>
  <si>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</si>
  <si>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</si>
  <si>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</si>
  <si>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</si>
  <si>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</si>
  <si>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</si>
  <si>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</si>
  <si>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</si>
  <si>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</si>
  <si>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</si>
  <si>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</si>
  <si>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</si>
  <si>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</si>
  <si>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</si>
  <si>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</si>
  <si>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</si>
  <si>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</si>
  <si>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</si>
  <si>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</si>
  <si>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</si>
  <si>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</si>
  <si>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</si>
  <si>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</si>
  <si>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</si>
  <si>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</si>
  <si>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</si>
  <si>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</si>
  <si>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</si>
  <si>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</si>
  <si>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</si>
  <si>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</si>
  <si>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</si>
  <si>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</si>
  <si>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</si>
  <si>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</si>
  <si>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</si>
  <si>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</si>
  <si>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</si>
  <si>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</si>
  <si>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</si>
  <si>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</si>
  <si>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</si>
  <si>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</si>
  <si>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</si>
  <si>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</si>
  <si>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</si>
  <si>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</si>
  <si>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</si>
  <si>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</si>
  <si>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</si>
  <si>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</si>
  <si>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</si>
  <si>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</si>
  <si>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</si>
  <si>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</si>
  <si>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</si>
  <si>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</si>
  <si>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</si>
  <si>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</si>
  <si>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</si>
  <si>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</si>
  <si>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</si>
  <si>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</si>
  <si>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</si>
  <si>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</si>
  <si>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</si>
  <si>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</si>
  <si>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</si>
  <si>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</si>
  <si>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</si>
  <si>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</si>
  <si>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</si>
  <si>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</si>
  <si>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</si>
  <si>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</si>
  <si>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</si>
  <si>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</si>
  <si>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</si>
  <si>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</si>
  <si>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</si>
  <si>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</si>
  <si>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</si>
  <si>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</si>
  <si>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</si>
  <si>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</si>
  <si>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</si>
  <si>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</si>
  <si>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</si>
  <si>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</si>
  <si>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</si>
  <si>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</si>
  <si>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</si>
  <si>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</si>
  <si>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</si>
  <si>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</si>
  <si>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</si>
  <si>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</si>
  <si>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</si>
  <si>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</si>
  <si>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</si>
  <si>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</si>
  <si>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</si>
  <si>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</si>
  <si>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</si>
  <si>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</si>
  <si>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</si>
  <si>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</si>
  <si>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</si>
  <si>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</si>
  <si>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</si>
  <si>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</si>
  <si>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</si>
  <si>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</si>
  <si>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</si>
  <si>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</si>
  <si>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</si>
  <si>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</si>
  <si>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</si>
  <si>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</si>
  <si>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</si>
  <si>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</si>
  <si>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</si>
  <si>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</si>
  <si>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</si>
  <si>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</si>
  <si>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</si>
  <si>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</si>
  <si>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</si>
  <si>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</si>
  <si>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</si>
  <si>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</si>
  <si>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</si>
  <si>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</si>
  <si>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</si>
  <si>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</si>
  <si>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</si>
  <si>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</si>
  <si>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</si>
  <si>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</si>
  <si>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</si>
  <si>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</si>
  <si>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</si>
  <si>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</si>
  <si>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</si>
  <si>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</si>
  <si>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</si>
  <si>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</si>
  <si>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</si>
  <si>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</si>
  <si>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</si>
  <si>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</si>
  <si>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</si>
  <si>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</si>
  <si>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</si>
  <si>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</si>
  <si>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</si>
  <si>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</si>
  <si>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</si>
  <si>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</si>
  <si>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</si>
  <si>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</si>
  <si>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</si>
  <si>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</si>
  <si>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</si>
  <si>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</si>
  <si>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</si>
  <si>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</si>
  <si>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</si>
  <si>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</si>
  <si>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</si>
  <si>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</si>
  <si>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</si>
  <si>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</si>
  <si>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</si>
  <si>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</si>
  <si>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</si>
  <si>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</si>
  <si>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</si>
  <si>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</si>
  <si>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</si>
  <si>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</si>
  <si>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</si>
  <si>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</si>
  <si>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</si>
  <si>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</si>
  <si>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</si>
  <si>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</si>
  <si>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</si>
  <si>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</si>
  <si>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</si>
  <si>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</si>
  <si>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</si>
  <si>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</si>
  <si>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</si>
  <si>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</si>
  <si>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</si>
  <si>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</si>
  <si>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</si>
  <si>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</si>
  <si>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</si>
  <si>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</si>
  <si>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</si>
  <si>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</si>
  <si>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</si>
  <si>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</si>
  <si>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</si>
  <si>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</si>
  <si>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</si>
  <si>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</si>
  <si>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</si>
  <si>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</si>
  <si>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</si>
  <si>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</si>
  <si>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</si>
  <si>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</si>
  <si>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</si>
  <si>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</si>
  <si>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</si>
  <si>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</si>
  <si>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</si>
  <si>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</si>
  <si>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</si>
  <si>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</si>
  <si>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</si>
  <si>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</si>
  <si>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</si>
  <si>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</si>
  <si>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</si>
  <si>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</si>
  <si>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</si>
  <si>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</si>
  <si>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</si>
  <si>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</si>
  <si>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</si>
  <si>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</si>
  <si>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</si>
  <si>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</si>
  <si>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</si>
  <si>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</si>
  <si>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</si>
  <si>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</si>
  <si>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</si>
  <si>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</si>
  <si>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</si>
  <si>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</si>
  <si>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</si>
  <si>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</si>
  <si>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</si>
  <si>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</si>
  <si>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</si>
  <si>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</si>
  <si>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</si>
  <si>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</si>
  <si>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</si>
  <si>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</si>
  <si>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</si>
  <si>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</si>
  <si>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</si>
  <si>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</si>
  <si>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</si>
  <si>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</si>
  <si>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</si>
  <si>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</si>
  <si>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</si>
  <si>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</si>
  <si>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</si>
  <si>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</si>
  <si>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</si>
  <si>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</si>
  <si>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</si>
  <si>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</si>
  <si>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</si>
  <si>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</si>
  <si>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</si>
  <si>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</si>
  <si>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</si>
  <si>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</si>
  <si>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</si>
  <si>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</si>
  <si>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</si>
  <si>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</si>
  <si>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</si>
  <si>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</si>
  <si>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</si>
  <si>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</si>
  <si>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</si>
  <si>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</si>
  <si>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</si>
  <si>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</si>
  <si>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</si>
  <si>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</si>
  <si>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</si>
  <si>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</si>
  <si>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</si>
  <si>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</si>
  <si>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</si>
  <si>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</si>
  <si>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</si>
  <si>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</si>
  <si>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</si>
  <si>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</si>
  <si>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</si>
  <si>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</si>
  <si>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</si>
  <si>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</si>
  <si>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</si>
  <si>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</si>
  <si>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</si>
  <si>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</si>
  <si>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</si>
  <si>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</si>
  <si>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</si>
  <si>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</si>
  <si>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</si>
  <si>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</si>
  <si>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</si>
  <si>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</si>
  <si>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</si>
  <si>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</si>
  <si>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</si>
  <si>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</si>
  <si>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</si>
  <si>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</si>
  <si>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</si>
  <si>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</si>
  <si>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</si>
  <si>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</si>
  <si>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</si>
  <si>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</si>
  <si>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</si>
  <si>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</si>
  <si>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</si>
  <si>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</si>
  <si>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</si>
  <si>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</si>
  <si>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</si>
  <si>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</si>
  <si>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</si>
  <si>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</si>
  <si>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</si>
  <si>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</si>
  <si>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</si>
  <si>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</si>
  <si>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</si>
  <si>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</si>
  <si>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</si>
  <si>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</si>
  <si>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</si>
  <si>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</si>
  <si>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</si>
  <si>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</si>
  <si>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</si>
  <si>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</si>
  <si>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</si>
  <si>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</si>
  <si>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</si>
  <si>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</si>
  <si>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</si>
  <si>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</si>
  <si>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</si>
  <si>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</si>
  <si>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</si>
  <si>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</si>
  <si>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</si>
  <si>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</si>
  <si>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</si>
  <si>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</si>
  <si>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</si>
  <si>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</si>
  <si>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</si>
  <si>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</si>
  <si>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</si>
  <si>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</si>
  <si>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</si>
  <si>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</si>
  <si>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</si>
  <si>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</si>
  <si>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</si>
  <si>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</si>
  <si>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</si>
  <si>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</si>
  <si>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</si>
  <si>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</si>
  <si>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</si>
  <si>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</si>
  <si>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</si>
  <si>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</si>
  <si>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</si>
  <si>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</si>
  <si>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</si>
  <si>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</si>
  <si>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</si>
  <si>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</si>
  <si>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</si>
  <si>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</si>
  <si>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</si>
  <si>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</si>
  <si>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</si>
  <si>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</si>
  <si>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</si>
  <si>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</si>
  <si>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</si>
  <si>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</si>
  <si>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</si>
  <si>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</si>
  <si>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</si>
  <si>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</si>
  <si>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</si>
  <si>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</si>
  <si>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</si>
  <si>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</si>
  <si>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</si>
  <si>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</si>
  <si>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</si>
  <si>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</si>
  <si>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</si>
  <si>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</si>
  <si>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</si>
  <si>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</si>
  <si>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</si>
  <si>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</si>
  <si>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</si>
  <si>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</si>
  <si>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</si>
  <si>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</si>
  <si>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</si>
  <si>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</si>
  <si>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</si>
  <si>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</si>
  <si>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</si>
  <si>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</si>
  <si>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</si>
  <si>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</si>
  <si>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</si>
  <si>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</si>
  <si>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</si>
  <si>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</si>
  <si>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</si>
  <si>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</si>
  <si>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</si>
  <si>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</si>
  <si>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</si>
  <si>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</si>
  <si>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</si>
  <si>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</si>
  <si>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</si>
  <si>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</si>
  <si>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</si>
  <si>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</si>
  <si>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</si>
  <si>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</si>
  <si>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</si>
  <si>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</si>
  <si>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</si>
  <si>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</si>
  <si>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</si>
  <si>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</si>
  <si>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</si>
  <si>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</si>
  <si>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</si>
  <si>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</si>
  <si>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</si>
  <si>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</si>
  <si>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</si>
  <si>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</si>
  <si>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</si>
  <si>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</si>
  <si>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</si>
  <si>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</si>
  <si>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</si>
  <si>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</si>
  <si>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</si>
  <si>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</si>
  <si>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</si>
  <si>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</si>
  <si>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</si>
  <si>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</si>
  <si>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</si>
  <si>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</si>
  <si>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</si>
  <si>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</si>
  <si>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</si>
  <si>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</si>
  <si>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</si>
  <si>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</si>
  <si>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</si>
  <si>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</si>
  <si>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</si>
  <si>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</si>
  <si>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</si>
  <si>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</si>
  <si>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</si>
  <si>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</si>
  <si>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</si>
  <si>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</si>
  <si>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</si>
  <si>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</si>
  <si>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</si>
  <si>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</si>
  <si>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</si>
  <si>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</si>
  <si>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</si>
  <si>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</si>
  <si>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</si>
  <si>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</si>
  <si>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</si>
  <si>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</si>
  <si>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</si>
  <si>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</si>
  <si>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</si>
  <si>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</si>
  <si>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</si>
  <si>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</si>
  <si>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</si>
  <si>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</si>
  <si>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</si>
  <si>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</si>
  <si>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</si>
  <si>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</si>
  <si>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</si>
  <si>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</si>
  <si>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</si>
  <si>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</si>
  <si>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</si>
  <si>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</si>
  <si>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</si>
  <si>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</si>
  <si>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</si>
  <si>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</si>
  <si>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</si>
  <si>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</si>
  <si>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</si>
  <si>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</si>
  <si>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</si>
  <si>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</si>
  <si>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</si>
  <si>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</si>
  <si>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</si>
  <si>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</si>
  <si>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</si>
  <si>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</si>
  <si>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</si>
  <si>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</si>
  <si>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</si>
  <si>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</si>
  <si>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</si>
  <si>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</si>
  <si>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</si>
  <si>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</si>
  <si>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</si>
  <si>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</si>
  <si>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</si>
  <si>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</si>
  <si>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</si>
  <si>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</si>
  <si>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</si>
  <si>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</si>
  <si>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</si>
  <si>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</si>
  <si>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</si>
  <si>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</si>
  <si>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</si>
  <si>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</si>
  <si>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</si>
  <si>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</si>
  <si>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</si>
  <si>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</si>
  <si>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</si>
  <si>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</si>
  <si>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</si>
  <si>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</si>
  <si>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</si>
  <si>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</si>
  <si>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</si>
  <si>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</si>
  <si>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</si>
  <si>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</si>
  <si>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</si>
  <si>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</si>
  <si>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</si>
  <si>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</si>
  <si>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</si>
  <si>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</si>
  <si>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</si>
  <si>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</si>
  <si>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</si>
  <si>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</si>
  <si>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</si>
  <si>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</si>
  <si>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</si>
  <si>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</si>
  <si>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</si>
  <si>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</si>
  <si>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</si>
  <si>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</si>
  <si>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</si>
  <si>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</si>
  <si>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</si>
  <si>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</si>
  <si>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</si>
  <si>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</si>
  <si>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</si>
  <si>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</si>
  <si>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</si>
  <si>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</si>
  <si>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</si>
  <si>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</si>
  <si>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</si>
  <si>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</si>
  <si>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</si>
  <si>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</si>
  <si>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</si>
  <si>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</si>
  <si>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</si>
  <si>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</si>
  <si>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</si>
  <si>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</si>
  <si>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</si>
  <si>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</si>
  <si>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</si>
  <si>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</si>
  <si>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</si>
  <si>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</si>
  <si>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</si>
  <si>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</si>
  <si>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</si>
  <si>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</si>
  <si>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</si>
  <si>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</si>
  <si>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</si>
  <si>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</si>
  <si>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</si>
  <si>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</si>
  <si>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</si>
  <si>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</si>
  <si>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</si>
  <si>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</si>
  <si>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</si>
  <si>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</si>
  <si>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</si>
  <si>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</si>
  <si>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</si>
  <si>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</si>
  <si>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</si>
  <si>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</si>
  <si>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</si>
  <si>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</si>
  <si>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</si>
  <si>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</si>
  <si>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</si>
  <si>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</si>
  <si>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</si>
  <si>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</si>
  <si>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</si>
  <si>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</si>
  <si>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</si>
  <si>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</si>
  <si>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</si>
  <si>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</si>
  <si>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</si>
  <si>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</si>
  <si>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</si>
  <si>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</si>
  <si>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</si>
  <si>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</si>
  <si>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</si>
  <si>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</si>
  <si>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</si>
  <si>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</si>
  <si>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</si>
  <si>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</si>
  <si>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</si>
  <si>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</si>
  <si>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</si>
  <si>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</si>
  <si>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</si>
  <si>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</si>
  <si>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</si>
  <si>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</si>
  <si>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</si>
  <si>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</si>
  <si>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</si>
  <si>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</si>
  <si>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</si>
  <si>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</si>
  <si>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</si>
  <si>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</si>
  <si>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</si>
  <si>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</si>
  <si>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</si>
  <si>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</si>
  <si>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</si>
  <si>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</si>
  <si>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</si>
  <si>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</si>
  <si>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</si>
  <si>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</si>
  <si>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</si>
  <si>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</si>
  <si>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</si>
  <si>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</si>
  <si>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</si>
  <si>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</si>
  <si>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</si>
  <si>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</si>
  <si>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</si>
  <si>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</si>
  <si>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</si>
  <si>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</si>
  <si>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</si>
  <si>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</si>
  <si>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</si>
  <si>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</si>
  <si>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</si>
  <si>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</si>
  <si>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</si>
  <si>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</si>
  <si>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</si>
  <si>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</si>
  <si>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</si>
  <si>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</si>
  <si>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</si>
  <si>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</si>
  <si>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</si>
  <si>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</si>
  <si>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</si>
  <si>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</si>
  <si>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</si>
  <si>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</si>
  <si>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</si>
  <si>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</si>
  <si>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</si>
  <si>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</si>
  <si>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</si>
  <si>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</si>
  <si>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</si>
  <si>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</si>
  <si>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</si>
  <si>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</si>
  <si>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</si>
  <si>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</si>
  <si>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</si>
  <si>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</si>
  <si>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</si>
  <si>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</si>
  <si>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</si>
  <si>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</si>
  <si>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</si>
  <si>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</si>
  <si>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</si>
  <si>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</si>
  <si>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</si>
  <si>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</si>
  <si>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</si>
  <si>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</si>
  <si>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</si>
  <si>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</si>
  <si>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</si>
  <si>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</si>
  <si>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</si>
  <si>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</si>
  <si>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</si>
  <si>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</si>
  <si>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</si>
  <si>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</si>
  <si>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</si>
  <si>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</si>
  <si>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</si>
  <si>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</si>
  <si>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</si>
  <si>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</si>
  <si>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</si>
  <si>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</si>
  <si>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</si>
  <si>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</si>
  <si>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</si>
  <si>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</si>
  <si>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</si>
  <si>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</si>
  <si>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</si>
  <si>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</si>
  <si>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</si>
  <si>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</si>
  <si>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</si>
  <si>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</si>
  <si>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</si>
  <si>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</si>
  <si>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</si>
  <si>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</si>
  <si>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</si>
  <si>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</si>
  <si>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</si>
  <si>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</si>
  <si>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</si>
  <si>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</si>
  <si>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</si>
  <si>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</si>
  <si>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</si>
  <si>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</si>
  <si>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</si>
  <si>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</si>
  <si>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</si>
  <si>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</si>
  <si>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</si>
  <si>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</si>
  <si>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</si>
  <si>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</si>
  <si>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</si>
  <si>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</si>
  <si>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</si>
  <si>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</si>
  <si>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</si>
  <si>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</si>
  <si>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</si>
  <si>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</si>
  <si>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</si>
  <si>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</si>
  <si>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</si>
  <si>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</si>
  <si>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</si>
  <si>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</si>
  <si>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</si>
  <si>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</si>
  <si>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</si>
  <si>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</si>
  <si>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</si>
  <si>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</si>
  <si>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</si>
  <si>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</si>
  <si>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</si>
  <si>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</si>
  <si>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</si>
  <si>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</si>
  <si>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</si>
  <si>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</si>
  <si>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</si>
  <si>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</si>
  <si>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</si>
  <si>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</si>
  <si>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</si>
  <si>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</si>
  <si>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</si>
  <si>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</si>
  <si>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</si>
  <si>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</si>
  <si>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</si>
  <si>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</si>
  <si>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</si>
  <si>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</si>
  <si>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</si>
  <si>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</si>
  <si>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</si>
  <si>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</si>
  <si>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</si>
  <si>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</si>
  <si>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</si>
  <si>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</si>
  <si>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</si>
  <si>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</si>
  <si>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</si>
  <si>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</si>
  <si>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</si>
  <si>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</si>
  <si>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</si>
  <si>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</si>
  <si>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</si>
  <si>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</si>
  <si>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</si>
  <si>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</si>
  <si>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</si>
  <si>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</si>
  <si>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</si>
  <si>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</si>
  <si>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</si>
  <si>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</si>
  <si>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</si>
  <si>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</si>
  <si>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</si>
  <si>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</si>
  <si>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</si>
  <si>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</si>
  <si>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</si>
  <si>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</si>
  <si>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</si>
  <si>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</si>
  <si>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</si>
  <si>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</si>
  <si>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</si>
  <si>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</si>
  <si>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</si>
  <si>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</si>
  <si>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</si>
  <si>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</si>
  <si>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</si>
  <si>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</si>
  <si>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</si>
  <si>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</si>
  <si>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</si>
  <si>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</si>
  <si>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</si>
  <si>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</si>
  <si>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</si>
  <si>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</si>
  <si>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</si>
  <si>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</si>
  <si>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</si>
  <si>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</si>
  <si>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</si>
  <si>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</si>
  <si>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</si>
  <si>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</si>
  <si>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</si>
  <si>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</si>
  <si>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</si>
  <si>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</si>
  <si>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</si>
  <si>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</si>
  <si>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</si>
  <si>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</si>
  <si>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</si>
  <si>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</si>
  <si>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</si>
  <si>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</si>
  <si>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</si>
  <si>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</si>
  <si>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</si>
  <si>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</si>
  <si>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</si>
  <si>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</si>
  <si>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</si>
  <si>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</si>
  <si>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</si>
  <si>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</si>
  <si>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</si>
  <si>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</si>
  <si>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</si>
  <si>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</si>
  <si>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</si>
  <si>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</si>
  <si>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</si>
  <si>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</si>
  <si>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</si>
  <si>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</si>
  <si>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</si>
  <si>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</si>
  <si>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</si>
  <si>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</si>
  <si>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</si>
  <si>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</si>
  <si>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</si>
  <si>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</si>
  <si>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</si>
  <si>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</si>
  <si>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</si>
  <si>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</si>
  <si>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</si>
  <si>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</si>
  <si>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</si>
  <si>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</si>
  <si>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</si>
  <si>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</si>
  <si>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</si>
  <si>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</si>
  <si>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</si>
  <si>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</si>
  <si>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</si>
  <si>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</si>
  <si>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</si>
  <si>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</si>
  <si>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</si>
  <si>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</si>
  <si>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</si>
  <si>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</si>
  <si>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</si>
  <si>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</si>
  <si>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</si>
  <si>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</si>
  <si>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</si>
  <si>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</si>
  <si>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</si>
  <si>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</si>
  <si>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</si>
  <si>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</si>
  <si>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</si>
  <si>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</si>
  <si>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</si>
  <si>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</si>
  <si>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</si>
  <si>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</si>
  <si>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</si>
  <si>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</si>
  <si>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</si>
  <si>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</si>
  <si>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</si>
  <si>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</si>
  <si>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</si>
  <si>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</si>
  <si>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</si>
  <si>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</si>
  <si>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</si>
  <si>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</si>
  <si>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</si>
  <si>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</si>
  <si>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</si>
  <si>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</si>
  <si>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</si>
  <si>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</si>
  <si>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</si>
  <si>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</si>
  <si>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</si>
  <si>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</si>
  <si>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</si>
  <si>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</si>
  <si>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</si>
  <si>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</si>
  <si>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</si>
  <si>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</si>
  <si>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</si>
  <si>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</si>
  <si>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</si>
  <si>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</si>
  <si>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</si>
  <si>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</si>
  <si>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</si>
  <si>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</si>
  <si>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</si>
  <si>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</si>
  <si>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</si>
  <si>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</si>
  <si>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</si>
  <si>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</si>
  <si>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</si>
  <si>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</si>
  <si>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</si>
  <si>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</si>
  <si>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</si>
  <si>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</si>
  <si>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</si>
  <si>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</si>
  <si>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</si>
  <si>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</si>
  <si>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</si>
  <si>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</si>
  <si>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</si>
  <si>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</si>
  <si>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</si>
  <si>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</si>
  <si>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</si>
  <si>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</si>
  <si>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</si>
  <si>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</si>
  <si>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</si>
  <si>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</si>
  <si>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</si>
  <si>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</si>
  <si>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</si>
  <si>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</si>
  <si>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</si>
  <si>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</si>
  <si>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</si>
  <si>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</si>
  <si>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</si>
  <si>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</si>
  <si>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</si>
  <si>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</si>
  <si>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</si>
  <si>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</si>
  <si>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</si>
  <si>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</si>
  <si>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</si>
  <si>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</si>
  <si>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</si>
  <si>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</si>
  <si>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</si>
  <si>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</si>
  <si>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</si>
  <si>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</si>
  <si>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</si>
  <si>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</si>
  <si>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</si>
  <si>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</si>
  <si>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</si>
  <si>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</si>
  <si>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</si>
  <si>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</si>
  <si>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</si>
  <si>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</si>
  <si>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</si>
  <si>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</si>
  <si>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</si>
  <si>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</si>
  <si>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</si>
  <si>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</si>
  <si>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</si>
  <si>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</si>
  <si>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</si>
  <si>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</si>
  <si>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</si>
  <si>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</si>
  <si>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</si>
  <si>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</si>
  <si>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</si>
  <si>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</si>
  <si>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</si>
  <si>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</si>
  <si>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</si>
  <si>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</si>
  <si>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</si>
  <si>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</si>
  <si>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</si>
  <si>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</si>
  <si>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</si>
  <si>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</si>
  <si>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</si>
  <si>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</si>
  <si>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</si>
  <si>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</si>
  <si>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</si>
  <si>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</si>
  <si>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</si>
  <si>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</si>
  <si>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</si>
  <si>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</si>
  <si>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</si>
  <si>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</si>
  <si>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</si>
  <si>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</si>
  <si>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</si>
  <si>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</si>
  <si>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</si>
  <si>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</si>
  <si>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</si>
  <si>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</si>
  <si>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</si>
  <si>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</si>
  <si>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</si>
  <si>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</si>
  <si>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</si>
  <si>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</si>
  <si>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</si>
  <si>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</si>
  <si>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</si>
  <si>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</si>
  <si>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</si>
  <si>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</si>
  <si>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</si>
  <si>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</si>
  <si>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</si>
  <si>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</si>
  <si>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</si>
  <si>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</si>
  <si>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</si>
  <si>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</si>
  <si>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</si>
  <si>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</si>
  <si>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</si>
  <si>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</si>
  <si>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</si>
  <si>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</si>
  <si>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</si>
  <si>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</si>
  <si>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</si>
  <si>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</si>
  <si>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</si>
  <si>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</si>
  <si>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</si>
  <si>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</si>
  <si>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</si>
  <si>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</si>
  <si>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</si>
  <si>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</si>
  <si>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</si>
  <si>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</si>
  <si>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</si>
  <si>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</si>
  <si>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</si>
  <si>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</si>
  <si>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</si>
  <si>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</si>
  <si>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</si>
  <si>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</si>
  <si>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</si>
  <si>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</si>
  <si>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</si>
  <si>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</si>
  <si>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</si>
  <si>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</si>
  <si>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</si>
  <si>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</si>
  <si>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</si>
  <si>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</si>
  <si>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</si>
  <si>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</si>
  <si>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</si>
  <si>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</si>
  <si>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</si>
  <si>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</si>
  <si>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</si>
  <si>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</si>
  <si>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</si>
  <si>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</si>
  <si>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</si>
  <si>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</si>
  <si>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</si>
  <si>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</si>
  <si>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</si>
  <si>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</si>
  <si>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</si>
  <si>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</si>
  <si>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</si>
  <si>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</si>
  <si>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</si>
  <si>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</si>
  <si>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</si>
  <si>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</si>
  <si>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</si>
  <si>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</si>
  <si>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</si>
  <si>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</si>
  <si>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</si>
  <si>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</si>
  <si>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</si>
  <si>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</si>
  <si>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</si>
  <si>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</si>
  <si>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</si>
  <si>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</si>
  <si>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</si>
  <si>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</si>
  <si>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</si>
  <si>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</si>
  <si>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</si>
  <si>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</si>
  <si>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</si>
  <si>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</si>
  <si>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</si>
  <si>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</si>
  <si>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</si>
  <si>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</si>
  <si>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</si>
  <si>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</si>
  <si>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</si>
  <si>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</si>
  <si>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</si>
  <si>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</si>
  <si>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</si>
  <si>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</si>
  <si>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</si>
  <si>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</si>
  <si>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</si>
  <si>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</si>
  <si>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</si>
  <si>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</si>
  <si>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</si>
  <si>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</si>
  <si>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</si>
  <si>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</si>
  <si>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</si>
  <si>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</si>
  <si>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</si>
  <si>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</si>
  <si>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</si>
  <si>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</si>
  <si>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</si>
  <si>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</si>
  <si>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</si>
  <si>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</si>
  <si>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</si>
  <si>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</si>
  <si>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</si>
  <si>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</si>
  <si>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</si>
  <si>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</si>
  <si>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</si>
  <si>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</si>
  <si>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</si>
  <si>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</si>
  <si>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</si>
  <si>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</si>
  <si>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</si>
  <si>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</si>
  <si>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</si>
  <si>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</si>
  <si>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</si>
  <si>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</si>
  <si>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</si>
  <si>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</si>
  <si>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</si>
  <si>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</si>
  <si>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</si>
  <si>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</si>
  <si>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</si>
  <si>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</si>
  <si>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</si>
  <si>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</si>
  <si>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</si>
  <si>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</si>
  <si>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</si>
  <si>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</si>
  <si>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</si>
  <si>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</si>
  <si>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</si>
  <si>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</si>
  <si>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</si>
  <si>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</si>
  <si>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</si>
  <si>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</si>
  <si>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</si>
  <si>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</si>
  <si>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</si>
  <si>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</si>
  <si>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</si>
  <si>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</si>
  <si>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</si>
  <si>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</si>
  <si>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</si>
  <si>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</si>
  <si>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</si>
  <si>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</si>
  <si>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</si>
  <si>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</si>
  <si>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</si>
  <si>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</si>
  <si>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</si>
  <si>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</si>
  <si>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</si>
  <si>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</si>
  <si>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</si>
  <si>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</si>
  <si>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</si>
  <si>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</si>
  <si>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</si>
  <si>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</si>
  <si>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</si>
  <si>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</si>
  <si>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</si>
  <si>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</si>
  <si>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</si>
  <si>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</si>
  <si>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</si>
  <si>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</si>
  <si>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</si>
  <si>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</si>
  <si>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</si>
  <si>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</si>
  <si>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</si>
  <si>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</si>
  <si>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</si>
  <si>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</si>
  <si>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</si>
  <si>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</si>
  <si>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</si>
  <si>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</si>
  <si>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</si>
  <si>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</si>
  <si>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</si>
  <si>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</si>
  <si>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</si>
  <si>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</si>
  <si>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</si>
  <si>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</si>
  <si>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</si>
  <si>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</si>
  <si>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</si>
  <si>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</si>
  <si>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</si>
  <si>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</si>
  <si>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</si>
  <si>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</si>
  <si>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</si>
  <si>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</si>
  <si>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</si>
  <si>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</si>
  <si>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</si>
  <si>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</si>
  <si>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</si>
  <si>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</si>
  <si>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</si>
  <si>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</si>
  <si>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</si>
  <si>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</si>
  <si>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</si>
  <si>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</si>
  <si>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</si>
  <si>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</si>
  <si>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</si>
  <si>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</si>
  <si>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</si>
  <si>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</si>
  <si>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</si>
  <si>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</si>
  <si>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</si>
  <si>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</si>
  <si>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</si>
  <si>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</si>
  <si>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</si>
  <si>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</si>
  <si>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</si>
  <si>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</si>
  <si>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</si>
  <si>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</si>
  <si>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</si>
  <si>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</si>
  <si>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</si>
  <si>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</si>
  <si>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</si>
  <si>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</si>
  <si>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</si>
  <si>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</si>
  <si>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</si>
  <si>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</si>
  <si>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</si>
  <si>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</si>
  <si>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</si>
  <si>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</si>
  <si>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</si>
  <si>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</si>
  <si>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</si>
  <si>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</si>
  <si>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</si>
  <si>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</si>
  <si>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</si>
  <si>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</si>
  <si>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</si>
  <si>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</si>
  <si>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</si>
  <si>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</si>
  <si>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</si>
  <si>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</si>
  <si>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</si>
  <si>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</si>
  <si>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</si>
  <si>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</si>
  <si>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</si>
  <si>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</si>
  <si>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</si>
  <si>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</si>
  <si>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</si>
  <si>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</si>
  <si>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</si>
  <si>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</si>
  <si>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</si>
  <si>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</si>
  <si>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</si>
  <si>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</si>
  <si>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</si>
  <si>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</si>
  <si>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</si>
  <si>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</si>
  <si>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</si>
  <si>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</si>
  <si>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</si>
  <si>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</si>
  <si>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</si>
  <si>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</si>
  <si>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</si>
  <si>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</si>
  <si>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</si>
  <si>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</si>
  <si>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</si>
  <si>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</si>
  <si>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</si>
  <si>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</si>
  <si>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</si>
  <si>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</si>
  <si>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</si>
  <si>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</si>
  <si>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</si>
  <si>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</si>
  <si>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</si>
  <si>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</si>
  <si>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</si>
  <si>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</si>
  <si>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</si>
  <si>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</si>
  <si>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</si>
  <si>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</si>
  <si>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</si>
  <si>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</si>
  <si>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</si>
  <si>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</si>
  <si>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</si>
  <si>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</si>
  <si>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</si>
  <si>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</si>
  <si>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</si>
  <si>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</si>
  <si>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</si>
  <si>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</si>
  <si>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</si>
  <si>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</si>
  <si>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</si>
  <si>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</si>
  <si>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</si>
  <si>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</si>
  <si>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</si>
  <si>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</si>
  <si>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</si>
  <si>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</si>
  <si>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</si>
  <si>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</si>
  <si>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</si>
  <si>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</si>
  <si>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</si>
  <si>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</si>
  <si>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</si>
  <si>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</si>
  <si>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</si>
  <si>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</si>
  <si>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</si>
  <si>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</si>
  <si>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</si>
  <si>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</si>
  <si>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</si>
  <si>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</si>
  <si>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</si>
  <si>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</si>
  <si>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</si>
  <si>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</si>
  <si>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</si>
  <si>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</si>
  <si>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</si>
  <si>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</si>
  <si>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</si>
  <si>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</si>
  <si>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</si>
  <si>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</si>
  <si>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</si>
  <si>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</si>
  <si>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</si>
  <si>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</si>
  <si>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</si>
  <si>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</si>
  <si>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</si>
  <si>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</si>
  <si>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</si>
  <si>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</si>
  <si>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</si>
  <si>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</si>
  <si>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</si>
  <si>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</si>
  <si>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</si>
  <si>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</si>
  <si>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</si>
  <si>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</si>
  <si>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</si>
  <si>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</si>
  <si>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</si>
  <si>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</si>
  <si>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</si>
  <si>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</si>
  <si>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</si>
  <si>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</si>
  <si>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</si>
  <si>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</si>
  <si>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</si>
  <si>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</si>
  <si>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</si>
  <si>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</si>
  <si>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</si>
  <si>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</si>
  <si>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</si>
  <si>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</si>
  <si>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</si>
  <si>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</si>
  <si>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</si>
  <si>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</si>
  <si>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</si>
  <si>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</si>
  <si>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</si>
  <si>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</si>
  <si>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</si>
  <si>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</si>
  <si>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</si>
  <si>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</si>
  <si>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</si>
  <si>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</si>
  <si>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</si>
  <si>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</si>
  <si>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</si>
  <si>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</si>
  <si>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</si>
  <si>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</si>
  <si>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</si>
  <si>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</si>
  <si>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</si>
  <si>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</si>
  <si>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</si>
  <si>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</si>
  <si>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</si>
  <si>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</si>
  <si>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</si>
  <si>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</si>
  <si>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</si>
  <si>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</si>
  <si>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</si>
  <si>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</si>
  <si>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</si>
  <si>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</si>
  <si>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</si>
  <si>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</si>
  <si>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</si>
  <si>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</si>
  <si>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</si>
  <si>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</si>
  <si>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</si>
  <si>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</si>
  <si>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</si>
  <si>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</si>
  <si>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</si>
  <si>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</si>
  <si>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</si>
  <si>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</si>
  <si>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</si>
  <si>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</si>
  <si>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</si>
  <si>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</si>
  <si>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</si>
  <si>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</si>
  <si>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</si>
  <si>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</si>
  <si>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</si>
  <si>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</si>
  <si>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</si>
  <si>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</si>
  <si>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</si>
  <si>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</si>
  <si>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</si>
  <si>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</si>
  <si>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</si>
  <si>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</si>
  <si>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</si>
  <si>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</si>
  <si>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</si>
  <si>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</si>
  <si>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</si>
  <si>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</si>
  <si>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</si>
  <si>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</si>
  <si>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</si>
  <si>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</si>
  <si>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</si>
  <si>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</si>
  <si>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</si>
  <si>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</si>
  <si>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</si>
  <si>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</si>
  <si>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</si>
  <si>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</si>
  <si>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</si>
  <si>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</si>
  <si>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</si>
  <si>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</si>
  <si>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</si>
  <si>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</si>
  <si>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</si>
  <si>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</si>
  <si>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</si>
  <si>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</si>
  <si>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</si>
  <si>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</si>
  <si>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</si>
  <si>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</si>
  <si>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</si>
  <si>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</si>
  <si>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</si>
  <si>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</si>
  <si>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</si>
  <si>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</si>
  <si>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</si>
  <si>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</si>
  <si>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</si>
  <si>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</si>
  <si>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</si>
  <si>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</si>
  <si>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</si>
  <si>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</si>
  <si>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</si>
  <si>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</si>
  <si>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</si>
  <si>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</si>
  <si>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</si>
  <si>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</si>
  <si>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</si>
  <si>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</si>
  <si>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</si>
  <si>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</si>
  <si>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</si>
  <si>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</si>
  <si>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</si>
  <si>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</si>
  <si>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</si>
  <si>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</si>
  <si>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</si>
  <si>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</si>
  <si>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</si>
  <si>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</si>
  <si>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</si>
  <si>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</si>
  <si>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</si>
  <si>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</si>
  <si>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</si>
  <si>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</si>
  <si>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</si>
  <si>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</si>
  <si>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</si>
  <si>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</si>
  <si>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</si>
  <si>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</si>
  <si>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</si>
  <si>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</si>
  <si>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</si>
  <si>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</si>
  <si>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</si>
  <si>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</si>
  <si>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</si>
  <si>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</si>
  <si>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</si>
  <si>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</si>
  <si>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</si>
  <si>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</si>
  <si>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</si>
  <si>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</si>
  <si>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</si>
  <si>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</si>
  <si>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</si>
  <si>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</si>
  <si>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</si>
  <si>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</si>
  <si>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</si>
  <si>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</si>
  <si>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</si>
  <si>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</si>
  <si>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</si>
  <si>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</si>
  <si>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</si>
  <si>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</si>
  <si>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</si>
  <si>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</si>
  <si>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</si>
  <si>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</si>
  <si>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</si>
  <si>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</si>
  <si>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</si>
  <si>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</si>
  <si>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</si>
  <si>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</si>
  <si>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</si>
  <si>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</si>
  <si>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</si>
  <si>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</si>
  <si>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</si>
  <si>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</si>
  <si>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</si>
  <si>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</si>
  <si>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</si>
  <si>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</si>
  <si>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</si>
  <si>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</si>
  <si>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</si>
  <si>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</si>
  <si>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</si>
  <si>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</si>
  <si>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</si>
  <si>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</si>
  <si>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</si>
  <si>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</si>
  <si>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</si>
  <si>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</si>
  <si>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</si>
  <si>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</si>
  <si>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</si>
  <si>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</si>
  <si>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</si>
  <si>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</si>
  <si>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</si>
  <si>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</si>
  <si>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</si>
  <si>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</si>
  <si>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</si>
  <si>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</si>
  <si>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</si>
  <si>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</si>
  <si>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</si>
  <si>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</si>
  <si>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</si>
  <si>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</si>
  <si>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</si>
  <si>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</si>
  <si>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</si>
  <si>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</si>
  <si>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</si>
  <si>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</si>
  <si>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</si>
  <si>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</si>
  <si>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</si>
  <si>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</si>
  <si>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</si>
  <si>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</si>
  <si>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</si>
  <si>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</si>
  <si>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</si>
  <si>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</si>
  <si>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</si>
  <si>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</si>
  <si>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</si>
  <si>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</si>
  <si>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</si>
  <si>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</si>
  <si>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</si>
  <si>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</si>
  <si>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</si>
  <si>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</si>
  <si>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</si>
  <si>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</si>
  <si>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</si>
  <si>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</si>
  <si>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</si>
  <si>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</si>
  <si>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</si>
  <si>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</si>
  <si>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</si>
  <si>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</si>
  <si>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</si>
  <si>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</si>
  <si>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</si>
  <si>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</si>
  <si>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</si>
  <si>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</si>
  <si>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</si>
  <si>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</si>
  <si>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</si>
  <si>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</si>
  <si>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</si>
  <si>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</si>
  <si>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</si>
  <si>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</si>
  <si>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</si>
  <si>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</si>
  <si>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</si>
  <si>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</si>
  <si>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</si>
  <si>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</si>
  <si>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</si>
  <si>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</si>
  <si>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</si>
  <si>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</si>
  <si>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</si>
  <si>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</si>
  <si>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</si>
  <si>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</si>
  <si>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</si>
  <si>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</si>
  <si>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</si>
  <si>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</si>
  <si>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</si>
  <si>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</si>
  <si>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</si>
  <si>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</si>
  <si>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</si>
  <si>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</si>
  <si>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</si>
  <si>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</si>
  <si>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</si>
  <si>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</si>
  <si>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</si>
  <si>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</si>
  <si>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</si>
  <si>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</si>
  <si>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</si>
  <si>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</si>
  <si>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</si>
  <si>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</si>
  <si>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</si>
  <si>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</si>
  <si>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</si>
  <si>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</si>
  <si>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</si>
  <si>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</si>
  <si>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</si>
  <si>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</si>
  <si>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</si>
  <si>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</si>
  <si>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</si>
  <si>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</si>
  <si>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</si>
  <si>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</si>
  <si>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</si>
  <si>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</si>
  <si>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</si>
  <si>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</si>
  <si>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</si>
  <si>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</si>
  <si>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</si>
  <si>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</si>
  <si>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</si>
  <si>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</si>
  <si>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</si>
  <si>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</si>
  <si>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</si>
  <si>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</si>
  <si>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</si>
  <si>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</si>
  <si>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</si>
  <si>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</si>
  <si>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</si>
  <si>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</si>
  <si>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</si>
  <si>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</si>
  <si>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</si>
  <si>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</si>
  <si>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</si>
  <si>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</si>
  <si>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</si>
  <si>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</si>
  <si>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</si>
  <si>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</si>
  <si>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</si>
  <si>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</si>
  <si>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</si>
  <si>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</si>
  <si>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</si>
  <si>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</si>
  <si>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</si>
  <si>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</si>
  <si>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</si>
  <si>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</si>
  <si>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</si>
  <si>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</si>
  <si>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</si>
  <si>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</si>
  <si>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</si>
  <si>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</si>
  <si>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</si>
  <si>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</si>
  <si>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</si>
  <si>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</si>
  <si>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</si>
  <si>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</si>
  <si>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</si>
  <si>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</si>
  <si>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</si>
  <si>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</si>
  <si>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</si>
  <si>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</si>
  <si>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</si>
  <si>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</si>
  <si>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</si>
  <si>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</si>
  <si>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</si>
  <si>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</si>
  <si>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</si>
  <si>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</si>
  <si>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</si>
  <si>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</si>
  <si>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</si>
  <si>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</si>
  <si>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</si>
  <si>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</si>
  <si>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</si>
  <si>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</si>
  <si>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</si>
  <si>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</si>
  <si>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</si>
  <si>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</si>
  <si>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</si>
  <si>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</si>
  <si>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</si>
  <si>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</si>
  <si>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</si>
  <si>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</si>
  <si>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</si>
  <si>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</si>
  <si>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</si>
  <si>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</si>
  <si>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</si>
  <si>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</si>
  <si>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</si>
  <si>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</si>
  <si>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</si>
  <si>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</si>
  <si>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</si>
  <si>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</si>
  <si>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</si>
  <si>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</si>
  <si>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</si>
  <si>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</si>
  <si>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</si>
  <si>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</si>
  <si>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</si>
  <si>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</si>
  <si>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</si>
  <si>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</si>
  <si>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</si>
  <si>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</si>
  <si>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</si>
  <si>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</si>
  <si>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</si>
  <si>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</si>
  <si>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</si>
  <si>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</si>
  <si>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</si>
  <si>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</si>
  <si>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</si>
  <si>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</si>
  <si>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</si>
  <si>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</si>
  <si>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</si>
  <si>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</si>
  <si>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</si>
  <si>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</si>
  <si>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</si>
  <si>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</si>
  <si>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</si>
  <si>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</si>
  <si>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</si>
  <si>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</si>
  <si>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</si>
  <si>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</si>
  <si>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</si>
  <si>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</si>
  <si>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</si>
  <si>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</si>
  <si>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</si>
  <si>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</si>
  <si>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</si>
  <si>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</si>
  <si>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</si>
  <si>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</si>
  <si>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</si>
  <si>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</si>
  <si>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</si>
  <si>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</si>
  <si>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</si>
  <si>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</si>
  <si>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</si>
  <si>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</si>
  <si>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</si>
  <si>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</si>
  <si>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</si>
  <si>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</si>
  <si>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</si>
  <si>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</si>
  <si>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</si>
  <si>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</si>
  <si>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</si>
  <si>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</si>
  <si>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</si>
  <si>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</si>
  <si>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</si>
  <si>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</si>
  <si>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</si>
  <si>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</si>
  <si>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</si>
  <si>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</si>
  <si>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</si>
  <si>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</si>
  <si>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</si>
  <si>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</si>
  <si>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</si>
  <si>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</si>
  <si>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</si>
  <si>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</si>
  <si>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</si>
  <si>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</si>
  <si>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</si>
  <si>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</si>
  <si>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</si>
  <si>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</si>
  <si>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</si>
  <si>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</si>
  <si>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</si>
  <si>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</si>
  <si>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</si>
  <si>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</si>
  <si>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</si>
  <si>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</si>
  <si>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</si>
  <si>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</si>
  <si>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</si>
  <si>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</si>
  <si>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</si>
  <si>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</si>
  <si>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</si>
  <si>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</si>
  <si>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</si>
  <si>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</si>
  <si>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</si>
  <si>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</si>
  <si>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</si>
  <si>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</si>
  <si>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</si>
  <si>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</si>
  <si>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</si>
  <si>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</si>
  <si>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</si>
  <si>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</si>
  <si>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</si>
  <si>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</si>
  <si>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</si>
  <si>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</si>
  <si>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</si>
  <si>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</si>
  <si>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</si>
  <si>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</si>
  <si>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</si>
  <si>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</si>
  <si>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</si>
  <si>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</si>
  <si>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</si>
  <si>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</si>
  <si>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</si>
  <si>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</si>
  <si>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</si>
  <si>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</si>
  <si>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</si>
  <si>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</si>
  <si>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</si>
  <si>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</si>
  <si>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</si>
  <si>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</si>
  <si>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</si>
  <si>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</si>
  <si>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</si>
  <si>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</si>
  <si>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</si>
  <si>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</si>
  <si>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</si>
  <si>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</si>
  <si>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</si>
  <si>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</si>
  <si>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</si>
  <si>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</si>
  <si>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</si>
  <si>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</si>
  <si>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</si>
  <si>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</si>
  <si>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</si>
  <si>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</si>
  <si>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</si>
  <si>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</si>
  <si>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</si>
  <si>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</si>
  <si>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</si>
  <si>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</si>
  <si>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</si>
  <si>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</si>
  <si>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</si>
  <si>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</si>
  <si>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</si>
  <si>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</si>
  <si>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</si>
  <si>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</si>
  <si>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</si>
  <si>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</si>
  <si>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</si>
  <si>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</si>
  <si>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</si>
  <si>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</si>
  <si>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</si>
  <si>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</si>
  <si>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</si>
  <si>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</si>
  <si>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</si>
  <si>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</si>
  <si>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</si>
  <si>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</si>
  <si>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</si>
  <si>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</si>
  <si>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</si>
  <si>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</si>
  <si>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</si>
  <si>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</si>
  <si>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</si>
  <si>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</si>
  <si>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</si>
  <si>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</si>
  <si>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</si>
  <si>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</si>
  <si>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</si>
  <si>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</si>
  <si>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</si>
  <si>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</si>
  <si>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</si>
  <si>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</si>
  <si>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</si>
  <si>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</si>
  <si>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</si>
  <si>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</si>
  <si>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</si>
  <si>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</si>
  <si>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</si>
  <si>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</si>
  <si>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</si>
  <si>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</si>
  <si>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</si>
  <si>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</si>
  <si>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</si>
  <si>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</si>
  <si>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</si>
  <si>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</si>
  <si>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</si>
  <si>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</si>
  <si>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</si>
  <si>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</si>
  <si>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</si>
  <si>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</si>
  <si>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</si>
  <si>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</si>
  <si>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</si>
  <si>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</si>
  <si>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</si>
  <si>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</si>
  <si>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</si>
  <si>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</si>
  <si>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</si>
  <si>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</si>
  <si>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</si>
  <si>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</si>
  <si>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</si>
  <si>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</si>
  <si>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</si>
  <si>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</si>
  <si>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</si>
  <si>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</si>
  <si>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</si>
  <si>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</si>
  <si>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</si>
  <si>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</si>
  <si>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</si>
  <si>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</si>
  <si>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</si>
  <si>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</si>
  <si>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</si>
  <si>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</si>
  <si>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</si>
  <si>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</si>
  <si>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</si>
  <si>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</si>
  <si>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</si>
  <si>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</si>
  <si>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</si>
  <si>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</si>
  <si>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</si>
  <si>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</si>
  <si>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</si>
  <si>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</si>
  <si>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</si>
  <si>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</si>
  <si>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</si>
  <si>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</si>
  <si>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</si>
  <si>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</si>
  <si>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</si>
  <si>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</si>
  <si>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</si>
  <si>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</si>
  <si>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</si>
  <si>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</si>
  <si>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</si>
  <si>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</si>
  <si>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</si>
  <si>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</si>
  <si>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</si>
  <si>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</si>
  <si>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</si>
  <si>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</si>
  <si>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</si>
  <si>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</si>
  <si>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</si>
  <si>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</si>
  <si>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</si>
  <si>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</si>
  <si>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</si>
  <si>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</si>
  <si>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</si>
  <si>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</si>
  <si>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</si>
  <si>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</si>
  <si>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</si>
  <si>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</si>
  <si>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</si>
  <si>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</si>
  <si>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</si>
  <si>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</si>
  <si>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</si>
  <si>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</si>
  <si>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</si>
  <si>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</si>
  <si>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</si>
  <si>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</si>
  <si>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</si>
  <si>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</si>
  <si>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</si>
  <si>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</si>
  <si>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</si>
  <si>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</si>
  <si>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</si>
  <si>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</si>
  <si>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</si>
  <si>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</si>
  <si>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</si>
  <si>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</si>
  <si>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</si>
  <si>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</si>
  <si>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</si>
  <si>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</si>
  <si>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</si>
  <si>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</si>
  <si>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</si>
  <si>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</si>
  <si>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</si>
  <si>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</si>
  <si>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</si>
  <si>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</si>
  <si>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</si>
  <si>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</si>
  <si>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</si>
  <si>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</si>
  <si>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</si>
  <si>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</si>
  <si>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</si>
  <si>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</si>
  <si>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</si>
  <si>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</si>
  <si>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</si>
  <si>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</si>
  <si>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</si>
  <si>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</si>
  <si>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</si>
  <si>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</si>
  <si>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</si>
  <si>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</si>
  <si>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</si>
  <si>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</si>
  <si>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</si>
  <si>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</si>
  <si>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</si>
  <si>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</si>
  <si>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</si>
  <si>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</si>
  <si>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</si>
  <si>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</si>
  <si>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</si>
  <si>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</si>
  <si>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</si>
  <si>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</si>
  <si>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</si>
  <si>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</si>
  <si>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</si>
  <si>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</si>
  <si>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</si>
  <si>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</si>
  <si>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</si>
  <si>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</si>
  <si>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</si>
  <si>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</si>
  <si>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</si>
  <si>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</si>
  <si>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</si>
  <si>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</si>
  <si>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</si>
  <si>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</si>
  <si>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</si>
  <si>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</si>
  <si>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</si>
  <si>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</si>
  <si>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</si>
  <si>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</si>
  <si>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</si>
  <si>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</si>
  <si>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</si>
  <si>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</si>
  <si>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</si>
  <si>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</si>
  <si>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</si>
  <si>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</si>
  <si>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</si>
  <si>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</si>
  <si>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</si>
  <si>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</si>
  <si>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</si>
  <si>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</si>
  <si>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</si>
  <si>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</si>
  <si>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</si>
  <si>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</si>
  <si>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</si>
  <si>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</si>
  <si>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</si>
  <si>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</si>
  <si>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</si>
  <si>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</si>
  <si>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</si>
  <si>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</si>
  <si>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</si>
  <si>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</si>
  <si>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</si>
  <si>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</si>
  <si>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</si>
  <si>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</si>
  <si>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</si>
  <si>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</si>
  <si>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</si>
  <si>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</si>
  <si>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</si>
  <si>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</si>
  <si>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</si>
  <si>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</si>
  <si>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</si>
  <si>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</si>
  <si>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</si>
  <si>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</si>
  <si>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</si>
  <si>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</si>
  <si>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</si>
  <si>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</si>
  <si>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</si>
  <si>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</si>
  <si>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</si>
  <si>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</si>
  <si>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</si>
  <si>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</si>
  <si>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</si>
  <si>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</si>
  <si>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</si>
  <si>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</si>
  <si>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</si>
  <si>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</si>
  <si>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</si>
  <si>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</si>
  <si>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</si>
  <si>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</si>
  <si>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</si>
  <si>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</si>
  <si>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</si>
  <si>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</si>
  <si>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</si>
  <si>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</si>
  <si>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</si>
  <si>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</si>
  <si>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</si>
  <si>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</si>
  <si>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</si>
  <si>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</si>
  <si>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</si>
  <si>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</si>
  <si>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</si>
  <si>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</si>
  <si>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</si>
  <si>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</si>
  <si>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</si>
  <si>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</si>
  <si>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</si>
  <si>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</si>
  <si>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</si>
  <si>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</si>
  <si>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</si>
  <si>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</si>
  <si>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</si>
  <si>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</si>
  <si>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</si>
  <si>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</si>
  <si>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</si>
  <si>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</si>
  <si>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</si>
  <si>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</si>
  <si>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</si>
  <si>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</si>
  <si>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</si>
  <si>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</si>
  <si>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</si>
  <si>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</si>
  <si>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</si>
  <si>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</si>
  <si>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</si>
  <si>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</si>
  <si>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</si>
  <si>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</si>
  <si>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</si>
  <si>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</si>
  <si>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</si>
  <si>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</si>
  <si>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</si>
  <si>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</si>
  <si>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</si>
  <si>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</si>
  <si>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</si>
  <si>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</si>
  <si>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</si>
  <si>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</si>
  <si>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</si>
  <si>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</si>
  <si>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</si>
  <si>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</si>
  <si>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</si>
  <si>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</si>
  <si>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</si>
  <si>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</si>
  <si>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</si>
  <si>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</si>
  <si>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</si>
  <si>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</si>
  <si>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</si>
  <si>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</si>
  <si>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</si>
  <si>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</si>
  <si>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</si>
  <si>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</si>
  <si>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</si>
  <si>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</si>
  <si>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</si>
  <si>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</si>
  <si>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</si>
  <si>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</si>
  <si>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</si>
  <si>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</si>
  <si>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</si>
  <si>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</si>
  <si>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</si>
  <si>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</si>
  <si>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</si>
  <si>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</si>
  <si>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</si>
  <si>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</si>
  <si>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</si>
  <si>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</si>
  <si>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</si>
  <si>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</si>
  <si>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</si>
  <si>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</si>
  <si>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</si>
  <si>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</si>
  <si>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</si>
  <si>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</si>
  <si>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</si>
  <si>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</si>
  <si>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</si>
  <si>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</si>
  <si>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</si>
  <si>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</si>
  <si>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</si>
  <si>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</si>
  <si>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</si>
  <si>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</si>
  <si>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</si>
  <si>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</si>
  <si>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</si>
  <si>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</si>
  <si>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</si>
  <si>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</si>
  <si>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</si>
  <si>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</si>
  <si>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</si>
  <si>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</si>
  <si>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</si>
  <si>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</si>
  <si>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</si>
  <si>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</si>
  <si>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</si>
  <si>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</si>
  <si>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</si>
  <si>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</si>
  <si>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</si>
  <si>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</si>
  <si>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</si>
  <si>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</si>
  <si>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</si>
  <si>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</si>
  <si>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</si>
  <si>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</si>
  <si>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</si>
  <si>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</si>
  <si>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</si>
  <si>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</si>
  <si>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</si>
  <si>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</si>
  <si>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</si>
  <si>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</si>
  <si>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</si>
  <si>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</si>
  <si>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</si>
  <si>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</si>
  <si>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</si>
  <si>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</si>
  <si>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</si>
  <si>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</si>
  <si>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</si>
  <si>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</si>
  <si>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</si>
  <si>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</si>
  <si>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</si>
  <si>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</si>
  <si>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</si>
  <si>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</si>
  <si>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</si>
  <si>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</si>
  <si>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</si>
  <si>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</si>
  <si>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</si>
  <si>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</si>
  <si>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</si>
  <si>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</si>
  <si>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</si>
  <si>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</si>
  <si>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</si>
  <si>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</si>
  <si>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</si>
  <si>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</si>
  <si>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</si>
  <si>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</si>
  <si>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</si>
  <si>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</si>
  <si>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</si>
  <si>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</si>
  <si>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</si>
  <si>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</si>
  <si>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</si>
  <si>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</si>
  <si>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</si>
  <si>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</si>
  <si>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</si>
  <si>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</si>
  <si>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</si>
  <si>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</si>
  <si>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</si>
  <si>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</si>
  <si>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</si>
  <si>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</si>
  <si>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</si>
  <si>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</si>
  <si>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</si>
  <si>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</si>
  <si>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</si>
  <si>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</si>
  <si>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</si>
  <si>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</si>
  <si>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</si>
  <si>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</si>
  <si>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</si>
  <si>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</si>
  <si>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</si>
  <si>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</si>
  <si>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</si>
  <si>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</si>
  <si>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</si>
  <si>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</si>
  <si>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</si>
  <si>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</si>
  <si>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</si>
  <si>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</si>
  <si>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</si>
  <si>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</si>
  <si>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</si>
  <si>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</si>
  <si>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</si>
  <si>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</si>
  <si>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</si>
  <si>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</si>
  <si>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</si>
  <si>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</si>
  <si>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</si>
  <si>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</si>
  <si>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</si>
  <si>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</si>
  <si>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</si>
  <si>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</si>
  <si>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</si>
  <si>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</si>
  <si>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</si>
  <si>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</si>
  <si>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</si>
  <si>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</si>
  <si>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</si>
  <si>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</si>
  <si>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</si>
  <si>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</si>
  <si>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</si>
  <si>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</si>
  <si>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</si>
  <si>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</si>
  <si>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</si>
  <si>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</si>
  <si>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</si>
  <si>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</si>
  <si>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</si>
  <si>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</si>
  <si>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</si>
  <si>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</si>
  <si>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</si>
  <si>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</si>
  <si>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</si>
  <si>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</si>
  <si>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</si>
  <si>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</si>
  <si>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</si>
  <si>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</si>
  <si>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</si>
  <si>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</si>
  <si>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</si>
  <si>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</si>
  <si>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</si>
  <si>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</si>
  <si>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</si>
  <si>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</si>
  <si>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</si>
  <si>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</si>
  <si>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</si>
  <si>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</si>
  <si>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</si>
  <si>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</si>
  <si>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</si>
  <si>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</si>
  <si>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</si>
  <si>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</si>
  <si>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</si>
  <si>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</si>
  <si>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</si>
  <si>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</si>
  <si>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</si>
  <si>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</si>
  <si>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</si>
  <si>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</si>
  <si>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</si>
  <si>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</si>
  <si>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</si>
  <si>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</si>
  <si>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</si>
  <si>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</si>
  <si>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</si>
  <si>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</si>
  <si>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</si>
  <si>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</si>
  <si>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</si>
  <si>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</si>
  <si>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</si>
  <si>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</si>
  <si>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</si>
  <si>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</si>
  <si>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</si>
  <si>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</si>
  <si>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</si>
  <si>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</si>
  <si>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</si>
  <si>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</si>
  <si>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</si>
  <si>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</si>
  <si>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</si>
  <si>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</si>
  <si>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</si>
  <si>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</si>
  <si>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</si>
  <si>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</si>
  <si>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</si>
  <si>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</si>
  <si>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</si>
  <si>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</si>
  <si>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</si>
  <si>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</si>
  <si>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</si>
  <si>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</si>
  <si>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</si>
  <si>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</si>
  <si>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</si>
  <si>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</si>
  <si>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</si>
  <si>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</si>
  <si>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</si>
  <si>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</si>
  <si>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</si>
  <si>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</si>
  <si>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</si>
  <si>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</si>
  <si>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</si>
  <si>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</si>
  <si>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</si>
  <si>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</si>
  <si>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</si>
  <si>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</si>
  <si>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</si>
  <si>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</si>
  <si>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</si>
  <si>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</si>
  <si>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</si>
  <si>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</si>
  <si>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</si>
  <si>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</si>
  <si>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</si>
  <si>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</si>
  <si>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</si>
  <si>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</si>
  <si>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</si>
  <si>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</si>
  <si>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</si>
  <si>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</si>
  <si>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</si>
  <si>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</si>
  <si>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</si>
  <si>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</si>
  <si>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</si>
  <si>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</si>
  <si>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</si>
  <si>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</si>
  <si>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</si>
  <si>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</si>
  <si>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</si>
  <si>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</si>
  <si>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</si>
  <si>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</si>
  <si>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</si>
  <si>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</si>
  <si>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</si>
  <si>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</si>
  <si>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</si>
  <si>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</si>
  <si>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</si>
  <si>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</si>
  <si>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</si>
  <si>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</si>
  <si>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</si>
  <si>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</si>
  <si>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</si>
  <si>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</si>
  <si>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</si>
  <si>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</si>
  <si>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</si>
  <si>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</si>
  <si>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</si>
  <si>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</si>
  <si>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</si>
  <si>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</si>
  <si>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</si>
  <si>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</si>
  <si>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</si>
  <si>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</si>
  <si>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</si>
  <si>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</si>
  <si>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</si>
  <si>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</si>
  <si>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</si>
  <si>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</si>
  <si>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</si>
  <si>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</si>
  <si>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</si>
  <si>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</si>
  <si>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</si>
  <si>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</si>
  <si>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</si>
  <si>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</si>
  <si>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</si>
  <si>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</si>
  <si>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</si>
  <si>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</si>
  <si>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</si>
  <si>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</si>
  <si>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</si>
  <si>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</si>
  <si>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</si>
  <si>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</si>
  <si>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</si>
  <si>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</si>
  <si>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</si>
  <si>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</si>
  <si>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</si>
  <si>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</si>
  <si>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</si>
  <si>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</si>
  <si>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</si>
  <si>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</si>
  <si>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</si>
  <si>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</si>
  <si>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</si>
  <si>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</si>
  <si>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</si>
  <si>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</si>
  <si>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</si>
  <si>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</si>
  <si>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</si>
  <si>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</si>
  <si>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</si>
  <si>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</si>
  <si>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</si>
  <si>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</si>
  <si>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</si>
  <si>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</si>
  <si>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</si>
  <si>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</si>
  <si>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</si>
  <si>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</si>
  <si>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</si>
  <si>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</si>
  <si>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</si>
  <si>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</si>
  <si>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</si>
  <si>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</si>
  <si>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</si>
  <si>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</si>
  <si>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</si>
  <si>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</si>
  <si>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</si>
  <si>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</si>
  <si>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</si>
  <si>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</si>
  <si>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</si>
  <si>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</si>
  <si>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</si>
  <si>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</si>
  <si>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</si>
  <si>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</si>
  <si>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</si>
  <si>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</si>
  <si>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</si>
  <si>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</si>
  <si>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</si>
  <si>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</si>
  <si>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</si>
  <si>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</si>
  <si>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</si>
  <si>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</si>
  <si>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</si>
  <si>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</si>
  <si>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</si>
  <si>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</si>
  <si>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</si>
  <si>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</si>
  <si>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</si>
  <si>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</si>
  <si>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</si>
  <si>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</si>
  <si>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</si>
  <si>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</si>
  <si>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</si>
  <si>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</si>
  <si>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</si>
  <si>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</si>
  <si>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</si>
  <si>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</si>
  <si>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</si>
  <si>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</si>
  <si>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</si>
  <si>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</si>
  <si>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</si>
  <si>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</si>
  <si>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</si>
  <si>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</si>
  <si>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</si>
  <si>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</si>
  <si>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</si>
  <si>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</si>
  <si>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</si>
  <si>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</si>
  <si>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</si>
  <si>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</si>
  <si>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</si>
  <si>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</si>
  <si>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</si>
  <si>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</si>
  <si>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</si>
  <si>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</si>
  <si>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</si>
  <si>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</si>
  <si>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</si>
  <si>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</si>
  <si>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</si>
  <si>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</si>
  <si>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</si>
  <si>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</si>
  <si>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</si>
  <si>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</si>
  <si>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</si>
  <si>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</si>
  <si>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</si>
  <si>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</si>
  <si>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</si>
  <si>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</si>
  <si>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</si>
  <si>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</si>
  <si>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</si>
  <si>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</si>
  <si>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</si>
  <si>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</si>
  <si>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</si>
  <si>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</si>
  <si>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</si>
  <si>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</si>
  <si>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</si>
  <si>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</si>
  <si>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</si>
  <si>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</si>
  <si>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</si>
  <si>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</si>
  <si>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</si>
  <si>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</si>
  <si>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</si>
  <si>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</si>
  <si>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</si>
  <si>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</si>
  <si>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</si>
  <si>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</si>
  <si>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</si>
  <si>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</si>
  <si>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</si>
  <si>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</si>
  <si>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</si>
  <si>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</si>
  <si>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</si>
  <si>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</si>
  <si>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</si>
  <si>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</si>
  <si>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</si>
  <si>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</si>
  <si>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</si>
  <si>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</si>
  <si>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</si>
  <si>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</si>
  <si>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</si>
  <si>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</si>
  <si>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</si>
  <si>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</si>
  <si>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</si>
  <si>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</si>
  <si>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</si>
  <si>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</si>
  <si>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</si>
  <si>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</si>
  <si>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</si>
  <si>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</si>
  <si>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</si>
  <si>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</si>
  <si>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</si>
  <si>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</si>
  <si>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</si>
  <si>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</si>
  <si>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</si>
  <si>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</si>
  <si>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</si>
  <si>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</si>
  <si>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</si>
  <si>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</si>
  <si>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</si>
  <si>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</si>
  <si>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</si>
  <si>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</si>
  <si>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</si>
  <si>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</si>
  <si>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</si>
  <si>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</si>
  <si>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</si>
  <si>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</si>
  <si>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</si>
  <si>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</si>
  <si>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</si>
  <si>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</si>
  <si>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</si>
  <si>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</si>
  <si>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</si>
  <si>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</si>
  <si>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</si>
  <si>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</si>
  <si>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</si>
  <si>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</si>
  <si>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</si>
  <si>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</si>
  <si>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</si>
  <si>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</si>
  <si>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</si>
  <si>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</si>
  <si>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</si>
  <si>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</si>
  <si>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</si>
  <si>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</si>
  <si>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</si>
  <si>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</si>
  <si>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</si>
  <si>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</si>
  <si>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</si>
  <si>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</si>
  <si>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</si>
  <si>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</si>
  <si>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</si>
  <si>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</si>
  <si>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</si>
  <si>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</si>
  <si>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</si>
  <si>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</si>
  <si>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</si>
  <si>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</si>
  <si>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</si>
  <si>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</si>
  <si>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</si>
  <si>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</si>
  <si>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</si>
  <si>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</si>
  <si>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</si>
  <si>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</si>
  <si>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</si>
  <si>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</si>
  <si>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</si>
  <si>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</si>
  <si>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</si>
  <si>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</si>
  <si>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</si>
  <si>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</si>
  <si>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</si>
  <si>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</si>
  <si>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</si>
  <si>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</si>
  <si>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</si>
  <si>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</si>
  <si>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</si>
  <si>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</si>
  <si>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</si>
  <si>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</si>
  <si>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</si>
  <si>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</si>
  <si>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</si>
  <si>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</si>
  <si>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</si>
  <si>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</si>
  <si>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</si>
  <si>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</si>
  <si>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</si>
  <si>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</si>
  <si>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</si>
  <si>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</si>
  <si>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</si>
  <si>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</si>
  <si>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</si>
  <si>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</si>
  <si>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</si>
  <si>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</si>
  <si>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</si>
  <si>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</si>
  <si>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</si>
  <si>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</si>
  <si>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</si>
  <si>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</si>
  <si>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</si>
  <si>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</si>
  <si>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</si>
  <si>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</si>
  <si>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</si>
  <si>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</si>
  <si>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</si>
  <si>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</si>
  <si>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</si>
  <si>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</si>
  <si>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</si>
  <si>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</si>
  <si>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</si>
  <si>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</si>
  <si>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</si>
  <si>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</si>
  <si>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</si>
  <si>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</si>
  <si>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</si>
  <si>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</si>
  <si>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</si>
  <si>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</si>
  <si>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</si>
  <si>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</si>
  <si>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</si>
  <si>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</si>
  <si>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</si>
  <si>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</si>
  <si>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</si>
  <si>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</si>
  <si>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</si>
  <si>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</si>
  <si>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</si>
  <si>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</si>
  <si>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</si>
  <si>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</si>
  <si>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</si>
  <si>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</si>
  <si>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</si>
  <si>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</si>
  <si>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</si>
  <si>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</si>
  <si>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</si>
  <si>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</si>
  <si>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</si>
  <si>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</si>
  <si>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</si>
  <si>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</si>
  <si>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</si>
  <si>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</si>
  <si>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</si>
  <si>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</si>
  <si>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</si>
  <si>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</si>
  <si>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</si>
  <si>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</si>
  <si>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</si>
  <si>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</si>
  <si>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</si>
  <si>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</si>
  <si>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</si>
  <si>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</si>
  <si>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</si>
  <si>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</si>
  <si>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</si>
  <si>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</si>
  <si>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</si>
  <si>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</si>
  <si>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</si>
  <si>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</si>
  <si>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</si>
  <si>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</si>
  <si>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</si>
  <si>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</si>
  <si>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</si>
  <si>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</si>
  <si>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</si>
  <si>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</si>
  <si>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</si>
  <si>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</si>
  <si>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</si>
  <si>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</si>
  <si>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</si>
  <si>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</si>
  <si>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</si>
  <si>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</si>
  <si>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</si>
  <si>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</si>
  <si>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</si>
  <si>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</si>
  <si>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</si>
  <si>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</si>
  <si>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</si>
  <si>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</si>
  <si>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</si>
  <si>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</si>
  <si>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</si>
  <si>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</si>
  <si>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</si>
  <si>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</si>
  <si>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</si>
  <si>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</si>
  <si>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</si>
  <si>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</si>
  <si>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</si>
  <si>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</si>
  <si>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</si>
  <si>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</si>
  <si>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</si>
  <si>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</si>
  <si>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</si>
  <si>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</si>
  <si>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</si>
  <si>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</si>
  <si>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</si>
  <si>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</si>
  <si>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</si>
  <si>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</si>
  <si>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</si>
  <si>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</si>
  <si>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</si>
  <si>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</si>
  <si>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</si>
  <si>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</si>
  <si>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</si>
  <si>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</si>
  <si>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</si>
  <si>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</si>
  <si>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</si>
  <si>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</si>
  <si>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</si>
  <si>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</si>
  <si>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</si>
  <si>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</si>
  <si>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</si>
  <si>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</si>
  <si>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</si>
  <si>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</si>
  <si>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</si>
  <si>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</si>
  <si>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</si>
  <si>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</si>
  <si>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</si>
  <si>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</si>
  <si>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</si>
  <si>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</si>
  <si>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</si>
  <si>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</si>
  <si>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</si>
  <si>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</si>
  <si>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</si>
  <si>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</si>
  <si>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</si>
  <si>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</si>
  <si>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</si>
  <si>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</si>
  <si>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</si>
  <si>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</si>
  <si>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</si>
  <si>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</si>
  <si>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</si>
  <si>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</si>
  <si>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</si>
  <si>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</si>
  <si>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</si>
  <si>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</si>
  <si>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</si>
  <si>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</si>
  <si>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</si>
  <si>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</si>
  <si>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</si>
  <si>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</si>
  <si>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</si>
  <si>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</si>
  <si>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</si>
  <si>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</si>
  <si>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</si>
  <si>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</si>
  <si>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</si>
  <si>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</si>
  <si>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</si>
  <si>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</si>
  <si>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</si>
  <si>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</si>
  <si>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</si>
  <si>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</si>
  <si>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</si>
  <si>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</si>
  <si>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</si>
  <si>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</si>
  <si>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</si>
  <si>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</si>
  <si>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</si>
  <si>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</si>
  <si>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</si>
  <si>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</si>
  <si>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</si>
  <si>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</si>
  <si>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</si>
  <si>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</si>
  <si>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</si>
  <si>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</si>
  <si>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</si>
  <si>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</si>
  <si>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</si>
  <si>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</si>
  <si>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</si>
  <si>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</si>
  <si>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</si>
  <si>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</si>
  <si>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</si>
  <si>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</si>
  <si>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</si>
  <si>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</si>
  <si>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</si>
  <si>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</si>
  <si>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</si>
  <si>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</si>
  <si>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</si>
  <si>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</si>
  <si>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</si>
  <si>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</si>
  <si>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</si>
  <si>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</si>
  <si>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</si>
  <si>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</si>
  <si>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</si>
  <si>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</si>
  <si>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</si>
  <si>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</si>
  <si>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</si>
  <si>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</si>
  <si>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</si>
  <si>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</si>
  <si>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</si>
  <si>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</si>
  <si>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</si>
  <si>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</si>
  <si>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</si>
  <si>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</si>
  <si>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</si>
  <si>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</si>
  <si>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</si>
  <si>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</si>
  <si>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</si>
  <si>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</si>
  <si>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</si>
  <si>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</si>
  <si>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</si>
  <si>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</si>
  <si>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</si>
  <si>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</si>
  <si>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</si>
  <si>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</si>
  <si>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</si>
  <si>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</si>
  <si>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</si>
  <si>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</si>
  <si>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</si>
  <si>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</si>
  <si>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</si>
  <si>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</si>
  <si>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</si>
  <si>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</si>
  <si>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</si>
  <si>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</si>
  <si>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</si>
  <si>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</si>
  <si>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</si>
  <si>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</si>
  <si>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</si>
  <si>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</si>
  <si>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</si>
  <si>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</si>
  <si>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</si>
  <si>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</si>
  <si>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</si>
  <si>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</si>
  <si>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</si>
  <si>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</si>
  <si>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</si>
  <si>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</si>
  <si>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</si>
  <si>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</si>
  <si>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</si>
  <si>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</si>
  <si>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</si>
  <si>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</si>
  <si>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</si>
  <si>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</si>
  <si>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</si>
  <si>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</si>
  <si>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</si>
  <si>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</si>
  <si>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</si>
  <si>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</si>
  <si>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</si>
  <si>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</si>
  <si>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</si>
  <si>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</si>
  <si>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</si>
  <si>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</si>
  <si>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</si>
  <si>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</si>
  <si>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</si>
  <si>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</si>
  <si>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</si>
  <si>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</si>
  <si>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</si>
  <si>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</si>
  <si>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</si>
  <si>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</si>
  <si>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</si>
  <si>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</si>
  <si>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</si>
  <si>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</si>
  <si>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</si>
  <si>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</si>
  <si>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</si>
  <si>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</si>
  <si>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</si>
  <si>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</si>
  <si>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</si>
  <si>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</si>
  <si>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</si>
  <si>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</si>
  <si>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</si>
  <si>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</si>
  <si>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</si>
  <si>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</si>
  <si>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</si>
  <si>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</si>
  <si>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</si>
  <si>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</si>
  <si>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</si>
  <si>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</si>
  <si>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</si>
  <si>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</si>
  <si>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</si>
  <si>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</si>
  <si>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</si>
  <si>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</si>
  <si>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</si>
  <si>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</si>
  <si>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</si>
  <si>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</si>
  <si>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</si>
  <si>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</si>
  <si>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</si>
  <si>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</si>
  <si>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</si>
  <si>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</si>
  <si>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</si>
  <si>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</si>
  <si>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</si>
  <si>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</si>
  <si>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</si>
  <si>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</si>
  <si>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</si>
  <si>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</si>
  <si>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</si>
  <si>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</si>
  <si>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</si>
  <si>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</si>
  <si>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</si>
  <si>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</si>
  <si>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</si>
  <si>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</si>
  <si>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</si>
  <si>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</si>
  <si>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</si>
  <si>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</si>
  <si>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</si>
  <si>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</si>
  <si>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</si>
  <si>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</si>
  <si>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</si>
  <si>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</si>
  <si>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</si>
  <si>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</si>
  <si>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</si>
  <si>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</si>
  <si>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</si>
  <si>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</si>
  <si>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</si>
  <si>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</si>
  <si>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</si>
  <si>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</si>
  <si>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</si>
  <si>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</si>
  <si>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</si>
  <si>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</si>
  <si>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</si>
  <si>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</si>
  <si>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</si>
  <si>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</si>
  <si>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</si>
  <si>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</si>
  <si>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</si>
  <si>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</si>
  <si>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</si>
  <si>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</si>
  <si>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</si>
  <si>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</si>
  <si>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</si>
  <si>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</si>
  <si>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</si>
  <si>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</si>
  <si>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</si>
  <si>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</si>
  <si>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</si>
  <si>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</si>
  <si>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</si>
  <si>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</si>
  <si>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</si>
  <si>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</si>
  <si>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</si>
  <si>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</si>
  <si>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</si>
  <si>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</si>
  <si>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</si>
  <si>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</si>
  <si>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</si>
  <si>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</si>
  <si>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</si>
  <si>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</si>
  <si>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</si>
  <si>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</si>
  <si>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</si>
  <si>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</si>
  <si>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</si>
  <si>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</si>
  <si>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</si>
  <si>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</si>
  <si>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</si>
  <si>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</si>
  <si>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</si>
  <si>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</si>
  <si>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</si>
  <si>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</si>
  <si>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</si>
  <si>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</si>
  <si>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</si>
  <si>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</si>
  <si>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</si>
  <si>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</si>
  <si>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</si>
  <si>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</si>
  <si>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</si>
  <si>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</si>
  <si>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</si>
  <si>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</si>
  <si>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</si>
  <si>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</si>
  <si>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</si>
  <si>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</si>
  <si>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</si>
  <si>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</si>
  <si>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</si>
  <si>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</si>
  <si>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</si>
  <si>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</si>
  <si>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</si>
  <si>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</si>
  <si>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</si>
  <si>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</si>
  <si>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</si>
  <si>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</si>
  <si>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</si>
  <si>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</si>
  <si>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</si>
  <si>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</si>
  <si>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</si>
  <si>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</si>
  <si>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</si>
  <si>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</si>
  <si>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</si>
  <si>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</si>
  <si>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</si>
  <si>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</si>
  <si>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</si>
  <si>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</si>
  <si>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</si>
  <si>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</si>
  <si>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</si>
  <si>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</si>
  <si>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</si>
  <si>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</si>
  <si>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</si>
  <si>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</si>
  <si>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</si>
  <si>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</si>
  <si>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</si>
  <si>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</si>
  <si>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</si>
  <si>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</si>
  <si>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</si>
  <si>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</si>
  <si>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</si>
  <si>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</si>
  <si>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</si>
  <si>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</si>
  <si>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</si>
  <si>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</si>
  <si>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</si>
  <si>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</si>
  <si>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</si>
  <si>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</si>
  <si>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</si>
  <si>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</si>
  <si>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</si>
  <si>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</si>
  <si>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</si>
  <si>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</si>
  <si>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</si>
  <si>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</si>
  <si>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</si>
  <si>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</si>
  <si>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</si>
  <si>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</si>
  <si>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</si>
  <si>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</si>
  <si>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</si>
  <si>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</si>
  <si>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</si>
  <si>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</si>
  <si>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</si>
  <si>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</si>
  <si>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</si>
  <si>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</si>
  <si>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</si>
  <si>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</si>
  <si>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</si>
  <si>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</si>
  <si>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</si>
  <si>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</si>
  <si>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</si>
  <si>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</si>
  <si>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</si>
  <si>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</si>
  <si>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</si>
  <si>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</si>
  <si>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</si>
  <si>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</si>
  <si>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</si>
  <si>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</si>
  <si>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</si>
  <si>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</si>
  <si>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</si>
  <si>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</si>
  <si>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</si>
  <si>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</si>
  <si>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</si>
  <si>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</si>
  <si>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</si>
  <si>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</si>
  <si>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</si>
  <si>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</si>
  <si>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</si>
  <si>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</si>
  <si>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</si>
  <si>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</si>
  <si>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</si>
  <si>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</si>
  <si>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</si>
  <si>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</si>
  <si>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</si>
  <si>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</si>
  <si>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</si>
  <si>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</si>
  <si>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</si>
  <si>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</si>
  <si>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</si>
  <si>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</si>
  <si>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</si>
  <si>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</si>
  <si>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</si>
  <si>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</si>
  <si>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</si>
  <si>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</si>
  <si>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</si>
  <si>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</si>
  <si>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</si>
  <si>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</si>
  <si>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</si>
  <si>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</si>
  <si>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</si>
  <si>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</si>
  <si>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</si>
  <si>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</si>
  <si>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</si>
  <si>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</si>
  <si>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</si>
  <si>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</si>
  <si>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</si>
  <si>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</si>
  <si>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</si>
  <si>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</si>
  <si>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</si>
  <si>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</si>
  <si>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</si>
  <si>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</si>
  <si>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</si>
  <si>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</si>
  <si>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</si>
  <si>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</si>
  <si>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</si>
  <si>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</si>
  <si>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</si>
  <si>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</si>
  <si>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</si>
  <si>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</si>
  <si>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</si>
  <si>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</si>
  <si>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</si>
  <si>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</si>
  <si>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</si>
  <si>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</si>
  <si>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</si>
  <si>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</si>
  <si>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</si>
  <si>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</si>
  <si>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</si>
  <si>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</si>
  <si>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</si>
  <si>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</si>
  <si>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</si>
  <si>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</si>
  <si>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</si>
  <si>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</si>
  <si>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</si>
  <si>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</si>
  <si>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</si>
  <si>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</si>
  <si>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</si>
  <si>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</si>
  <si>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</si>
  <si>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</si>
  <si>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</si>
  <si>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</si>
  <si>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</si>
  <si>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</si>
  <si>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</si>
  <si>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</si>
  <si>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</si>
  <si>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</si>
  <si>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</si>
  <si>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</si>
  <si>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</si>
  <si>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</si>
  <si>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</si>
  <si>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</si>
  <si>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</si>
  <si>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</si>
  <si>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</si>
  <si>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</si>
  <si>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</si>
  <si>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</si>
  <si>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</si>
  <si>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</si>
  <si>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</si>
  <si>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</si>
  <si>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</si>
  <si>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</si>
  <si>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</si>
  <si>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</si>
  <si>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</si>
  <si>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</si>
  <si>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</si>
  <si>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</si>
  <si>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</si>
  <si>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</si>
  <si>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</si>
  <si>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</si>
  <si>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</si>
  <si>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</si>
  <si>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</si>
  <si>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</si>
  <si>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</si>
  <si>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</si>
  <si>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</si>
  <si>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</si>
  <si>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</si>
  <si>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</si>
  <si>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</si>
  <si>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</si>
  <si>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</si>
  <si>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</si>
  <si>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</si>
  <si>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</si>
  <si>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</si>
  <si>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</si>
  <si>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</si>
  <si>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</si>
  <si>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</si>
  <si>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</si>
  <si>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</si>
  <si>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</si>
  <si>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</si>
  <si>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</si>
  <si>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</si>
  <si>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</si>
  <si>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</si>
  <si>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</si>
  <si>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</si>
  <si>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</si>
  <si>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</si>
  <si>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</si>
  <si>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</si>
  <si>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</si>
  <si>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</si>
  <si>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</si>
  <si>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</si>
  <si>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</si>
  <si>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</si>
  <si>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</si>
  <si>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</si>
  <si>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</si>
  <si>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</si>
  <si>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</si>
  <si>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</si>
  <si>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</si>
  <si>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</si>
  <si>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</si>
  <si>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</si>
  <si>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</si>
  <si>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</si>
  <si>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</si>
  <si>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</si>
  <si>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</si>
  <si>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</si>
  <si>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</si>
  <si>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</si>
  <si>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</si>
  <si>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</si>
  <si>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</si>
  <si>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</si>
  <si>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</si>
  <si>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</si>
  <si>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</si>
  <si>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</si>
  <si>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</si>
  <si>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</si>
  <si>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</si>
  <si>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</si>
  <si>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</si>
  <si>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</si>
  <si>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</si>
  <si>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</si>
  <si>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</si>
  <si>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</si>
  <si>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</si>
  <si>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</si>
  <si>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</si>
  <si>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</si>
  <si>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</si>
  <si>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</si>
  <si>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</si>
  <si>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</si>
  <si>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</si>
  <si>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</si>
  <si>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</si>
  <si>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</si>
  <si>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</si>
  <si>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</si>
  <si>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</si>
  <si>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</si>
  <si>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</si>
  <si>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</si>
  <si>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</si>
  <si>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</si>
  <si>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</si>
  <si>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</si>
  <si>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</si>
  <si>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</si>
  <si>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</si>
  <si>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</si>
  <si>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</si>
  <si>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</si>
  <si>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</si>
  <si>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</si>
  <si>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</si>
  <si>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</si>
  <si>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</si>
  <si>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</si>
  <si>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</si>
  <si>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</si>
  <si>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</si>
  <si>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</si>
  <si>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</si>
  <si>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</si>
  <si>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</si>
  <si>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</si>
  <si>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</si>
  <si>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</si>
  <si>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</si>
  <si>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</si>
  <si>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</si>
  <si>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</si>
  <si>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</si>
  <si>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</si>
  <si>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</si>
  <si>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</si>
  <si>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</si>
  <si>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</si>
  <si>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</si>
  <si>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</si>
  <si>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</si>
  <si>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</si>
  <si>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</si>
  <si>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</si>
  <si>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</si>
  <si>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</si>
  <si>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</si>
  <si>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</si>
  <si>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</si>
  <si>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</si>
  <si>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</si>
  <si>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</si>
  <si>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</si>
  <si>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</si>
  <si>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</si>
  <si>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</si>
  <si>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</si>
  <si>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</si>
  <si>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</si>
  <si>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</si>
  <si>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</si>
  <si>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</si>
  <si>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</si>
  <si>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</si>
  <si>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</si>
  <si>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</si>
  <si>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</si>
  <si>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</si>
  <si>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</si>
  <si>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</si>
  <si>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</si>
  <si>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</si>
  <si>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</si>
  <si>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</si>
  <si>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</si>
  <si>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</si>
  <si>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</si>
  <si>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</si>
  <si>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</si>
  <si>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</si>
  <si>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</si>
  <si>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</si>
  <si>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</si>
  <si>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</si>
  <si>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</si>
  <si>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</si>
  <si>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</si>
  <si>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</si>
  <si>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</si>
  <si>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</si>
  <si>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</si>
  <si>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</si>
  <si>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</si>
  <si>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</si>
  <si>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</si>
  <si>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</si>
  <si>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</si>
  <si>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</si>
  <si>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</si>
  <si>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</si>
  <si>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</si>
  <si>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</si>
  <si>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</si>
  <si>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</si>
  <si>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</si>
  <si>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</si>
  <si>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</si>
  <si>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</si>
  <si>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</si>
  <si>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</si>
  <si>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</si>
  <si>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</si>
  <si>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</si>
  <si>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</si>
  <si>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</si>
  <si>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</si>
  <si>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</si>
  <si>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</si>
  <si>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</si>
  <si>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</si>
  <si>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</si>
  <si>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</si>
  <si>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</si>
  <si>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</si>
  <si>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</si>
  <si>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</si>
  <si>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</si>
  <si>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</si>
  <si>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</si>
  <si>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</si>
  <si>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</si>
  <si>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</si>
  <si>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</si>
  <si>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</si>
  <si>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</si>
  <si>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</si>
  <si>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</si>
  <si>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</si>
  <si>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</si>
  <si>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</si>
  <si>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</si>
  <si>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</si>
  <si>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</si>
  <si>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</si>
  <si>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</si>
  <si>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</si>
  <si>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</si>
  <si>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</si>
  <si>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</si>
  <si>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</si>
  <si>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</si>
  <si>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</si>
  <si>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</si>
  <si>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</si>
  <si>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</si>
  <si>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</si>
  <si>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</si>
  <si>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</si>
  <si>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</si>
  <si>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</si>
  <si>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</si>
  <si>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</si>
  <si>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</si>
  <si>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</si>
  <si>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</si>
  <si>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</si>
  <si>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</si>
  <si>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</si>
  <si>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</si>
  <si>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</si>
  <si>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</si>
  <si>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</si>
  <si>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</si>
  <si>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</si>
  <si>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</si>
  <si>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</si>
  <si>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</si>
  <si>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</si>
  <si>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</si>
  <si>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</si>
  <si>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</si>
  <si>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</si>
  <si>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</si>
  <si>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</si>
  <si>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</si>
  <si>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</si>
  <si>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</si>
  <si>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</si>
  <si>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</si>
  <si>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</si>
  <si>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</si>
  <si>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</si>
  <si>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</si>
  <si>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</si>
  <si>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</si>
  <si>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</si>
  <si>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</si>
  <si>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</si>
  <si>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</si>
  <si>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</si>
  <si>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</si>
  <si>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</si>
  <si>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</si>
  <si>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</si>
  <si>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</si>
  <si>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</si>
  <si>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</si>
  <si>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</si>
  <si>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</si>
  <si>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</si>
  <si>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</si>
  <si>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</si>
  <si>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</si>
  <si>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</si>
  <si>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</si>
  <si>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</si>
  <si>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</si>
  <si>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</si>
  <si>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</si>
  <si>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</si>
  <si>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</si>
  <si>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</si>
  <si>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</si>
  <si>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</si>
  <si>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</si>
  <si>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</si>
  <si>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</si>
  <si>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</si>
  <si>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</si>
  <si>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</si>
  <si>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</si>
  <si>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</si>
  <si>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</si>
  <si>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</si>
  <si>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</si>
  <si>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</si>
  <si>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</si>
  <si>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</si>
  <si>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</si>
  <si>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</si>
  <si>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</si>
  <si>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</si>
  <si>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</si>
  <si>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</si>
  <si>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</si>
  <si>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</si>
  <si>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</si>
  <si>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</si>
  <si>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</si>
  <si>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</si>
  <si>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</si>
  <si>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</si>
  <si>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</si>
  <si>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</si>
  <si>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</si>
  <si>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</si>
  <si>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</si>
  <si>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</si>
  <si>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</si>
  <si>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</si>
  <si>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</si>
  <si>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</si>
  <si>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</si>
  <si>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</si>
  <si>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</si>
  <si>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</si>
  <si>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</si>
  <si>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</si>
  <si>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</si>
  <si>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</si>
  <si>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</si>
  <si>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</si>
  <si>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</si>
  <si>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</si>
  <si>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</si>
  <si>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</si>
  <si>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</si>
  <si>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</si>
  <si>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</si>
  <si>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</si>
  <si>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</si>
  <si>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</si>
  <si>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</si>
  <si>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</si>
  <si>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</si>
  <si>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</si>
  <si>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</si>
  <si>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</si>
  <si>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</si>
  <si>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</si>
  <si>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</si>
  <si>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</si>
  <si>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</si>
  <si>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</si>
  <si>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</si>
  <si>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</si>
  <si>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</si>
  <si>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</si>
  <si>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</si>
  <si>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</si>
  <si>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</si>
  <si>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</si>
  <si>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</si>
  <si>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</si>
  <si>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</si>
  <si>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</si>
  <si>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</si>
  <si>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</si>
  <si>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</si>
  <si>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</si>
  <si>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</si>
  <si>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</si>
  <si>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</si>
  <si>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</si>
  <si>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</si>
  <si>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</si>
  <si>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</si>
  <si>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</si>
  <si>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</si>
  <si>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</si>
  <si>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</si>
  <si>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</si>
  <si>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</si>
  <si>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</si>
  <si>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</si>
  <si>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</si>
  <si>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</si>
  <si>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</si>
  <si>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</si>
  <si>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</si>
  <si>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</si>
  <si>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</si>
  <si>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</si>
  <si>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</si>
  <si>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</si>
  <si>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</si>
  <si>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</si>
  <si>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</si>
  <si>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</si>
  <si>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</si>
  <si>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</si>
  <si>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</si>
  <si>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</si>
  <si>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</si>
  <si>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</si>
  <si>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</si>
  <si>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</si>
  <si>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</si>
  <si>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</si>
  <si>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</si>
  <si>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</si>
  <si>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</si>
  <si>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</si>
  <si>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</si>
  <si>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</si>
  <si>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</si>
  <si>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</si>
  <si>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</si>
  <si>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</si>
  <si>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</si>
  <si>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</si>
  <si>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</si>
  <si>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</si>
  <si>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</si>
  <si>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</si>
  <si>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</si>
  <si>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</si>
  <si>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</si>
  <si>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</si>
  <si>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</si>
  <si>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</si>
  <si>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</si>
  <si>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</si>
  <si>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</si>
  <si>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</si>
  <si>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</si>
  <si>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</si>
  <si>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</si>
  <si>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</si>
  <si>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</si>
  <si>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</si>
  <si>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</si>
  <si>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</si>
  <si>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</si>
  <si>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</si>
  <si>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</si>
  <si>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</si>
  <si>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</si>
  <si>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</si>
  <si>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</si>
  <si>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</si>
  <si>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</si>
  <si>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</si>
  <si>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</si>
  <si>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</si>
  <si>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</si>
  <si>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</si>
  <si>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</si>
  <si>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</si>
  <si>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</si>
  <si>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</si>
  <si>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</si>
  <si>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</si>
  <si>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</si>
  <si>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</si>
  <si>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</si>
  <si>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</si>
  <si>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</si>
  <si>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</si>
  <si>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</si>
  <si>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</si>
  <si>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</si>
  <si>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</si>
  <si>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</si>
  <si>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</si>
  <si>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</si>
  <si>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</si>
  <si>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</si>
  <si>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</si>
  <si>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</si>
  <si>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</si>
  <si>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</si>
  <si>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</si>
  <si>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</si>
  <si>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</si>
  <si>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</si>
  <si>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</si>
  <si>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</si>
  <si>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</si>
  <si>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</si>
  <si>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</si>
  <si>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</si>
  <si>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</si>
  <si>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</si>
  <si>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</si>
  <si>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</si>
  <si>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</si>
  <si>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</si>
  <si>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</si>
  <si>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</si>
  <si>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</si>
  <si>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</si>
  <si>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</si>
  <si>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</si>
  <si>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</si>
  <si>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</si>
  <si>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</si>
  <si>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</si>
  <si>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</si>
  <si>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</si>
  <si>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</si>
  <si>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</si>
  <si>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</si>
  <si>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</si>
  <si>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</si>
  <si>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</si>
  <si>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</si>
  <si>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</si>
  <si>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</si>
  <si>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</si>
  <si>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</si>
  <si>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</si>
  <si>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</si>
  <si>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</si>
  <si>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</si>
  <si>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</si>
  <si>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</si>
  <si>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</si>
  <si>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</si>
  <si>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</si>
  <si>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</si>
  <si>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</si>
  <si>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</si>
  <si>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</si>
  <si>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</si>
  <si>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</si>
  <si>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</si>
  <si>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</si>
  <si>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</si>
  <si>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</si>
  <si>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</si>
  <si>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</si>
  <si>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</si>
  <si>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</si>
  <si>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</si>
  <si>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</si>
  <si>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</si>
  <si>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</si>
  <si>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</si>
  <si>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</si>
  <si>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</si>
  <si>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</si>
  <si>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</si>
  <si>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</si>
  <si>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</si>
  <si>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</si>
  <si>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</si>
  <si>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</si>
  <si>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</si>
  <si>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</si>
  <si>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</si>
  <si>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</si>
  <si>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</si>
  <si>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</si>
  <si>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</si>
  <si>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</si>
  <si>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</si>
  <si>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</si>
  <si>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</si>
  <si>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</si>
  <si>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</si>
  <si>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</si>
  <si>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</si>
  <si>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</si>
  <si>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</si>
  <si>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</si>
  <si>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</si>
  <si>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</si>
  <si>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</si>
  <si>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</si>
  <si>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</si>
  <si>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</si>
  <si>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</si>
  <si>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</si>
  <si>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</si>
  <si>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</si>
  <si>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</si>
  <si>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</si>
  <si>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</si>
  <si>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</si>
  <si>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</si>
  <si>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</si>
  <si>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</si>
  <si>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</si>
  <si>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</si>
  <si>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</si>
  <si>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</si>
  <si>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</si>
  <si>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</si>
  <si>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</si>
  <si>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</si>
  <si>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</si>
  <si>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</si>
  <si>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</si>
  <si>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</si>
  <si>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</si>
  <si>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</si>
  <si>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</si>
  <si>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</si>
  <si>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</si>
  <si>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</si>
  <si>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</si>
  <si>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</si>
  <si>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</si>
  <si>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</si>
  <si>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</si>
  <si>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</si>
  <si>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</si>
  <si>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</si>
  <si>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</si>
  <si>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</si>
  <si>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</si>
  <si>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</si>
  <si>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</si>
  <si>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</si>
  <si>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</si>
  <si>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</si>
  <si>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</si>
  <si>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</si>
  <si>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</si>
  <si>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</si>
  <si>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</si>
  <si>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</si>
  <si>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</si>
  <si>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</si>
  <si>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</si>
  <si>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</si>
  <si>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</si>
  <si>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</si>
  <si>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</si>
  <si>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</si>
  <si>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</si>
  <si>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</si>
  <si>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</si>
  <si>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</si>
  <si>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</si>
  <si>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</si>
  <si>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</si>
  <si>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</si>
  <si>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</si>
  <si>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</si>
  <si>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</si>
  <si>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</si>
  <si>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</si>
  <si>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</si>
  <si>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</si>
  <si>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</si>
  <si>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</si>
  <si>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</si>
  <si>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</si>
  <si>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</si>
  <si>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</si>
  <si>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</si>
  <si>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</si>
  <si>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</si>
  <si>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</si>
  <si>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</si>
  <si>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</si>
  <si>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</si>
  <si>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</si>
  <si>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</si>
  <si>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</si>
  <si>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</si>
  <si>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</si>
  <si>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</si>
  <si>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</si>
  <si>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</si>
  <si>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</si>
  <si>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</si>
  <si>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</si>
  <si>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</si>
  <si>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</si>
  <si>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</si>
  <si>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</si>
  <si>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</si>
  <si>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</si>
  <si>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</si>
  <si>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</si>
  <si>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</si>
  <si>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</si>
  <si>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</si>
  <si>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</si>
  <si>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</si>
  <si>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</si>
  <si>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</si>
  <si>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</si>
  <si>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</si>
  <si>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</si>
  <si>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</si>
  <si>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</si>
  <si>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</si>
  <si>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</si>
  <si>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</si>
  <si>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</si>
  <si>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</si>
  <si>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</si>
  <si>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</si>
  <si>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</si>
  <si>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</si>
  <si>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</si>
  <si>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</si>
  <si>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</si>
  <si>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</si>
  <si>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</si>
  <si>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</si>
  <si>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</si>
  <si>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</si>
  <si>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</si>
  <si>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</si>
  <si>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</si>
  <si>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</si>
  <si>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</si>
  <si>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</si>
  <si>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</si>
  <si>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</si>
  <si>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</si>
  <si>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</si>
  <si>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</si>
  <si>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</si>
  <si>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</si>
  <si>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</si>
  <si>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</si>
  <si>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</si>
  <si>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</si>
  <si>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</si>
  <si>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</si>
  <si>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</si>
  <si>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</si>
  <si>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</si>
  <si>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</si>
  <si>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</si>
  <si>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</si>
  <si>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</si>
  <si>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</si>
  <si>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</si>
  <si>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</si>
  <si>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</si>
  <si>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</si>
  <si>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</si>
  <si>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</si>
  <si>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</si>
  <si>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</si>
  <si>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</si>
  <si>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</si>
  <si>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</si>
  <si>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</si>
  <si>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</si>
  <si>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</si>
  <si>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</si>
  <si>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</si>
  <si>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</si>
  <si>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</si>
  <si>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</si>
  <si>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</si>
  <si>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</si>
  <si>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</si>
  <si>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</si>
  <si>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</si>
  <si>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</si>
  <si>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</si>
  <si>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</si>
  <si>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</si>
  <si>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</si>
  <si>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</si>
  <si>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</si>
  <si>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</si>
  <si>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</si>
  <si>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</si>
  <si>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</si>
  <si>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</si>
  <si>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</si>
  <si>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</si>
  <si>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</si>
  <si>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</si>
  <si>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</si>
  <si>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</si>
  <si>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</si>
  <si>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</si>
  <si>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</si>
  <si>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</si>
  <si>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</si>
  <si>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</si>
  <si>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</si>
  <si>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</si>
  <si>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</si>
  <si>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</si>
  <si>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</si>
  <si>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</si>
  <si>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</si>
  <si>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</si>
  <si>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</si>
  <si>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</si>
  <si>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</si>
  <si>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</si>
  <si>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</si>
  <si>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</si>
  <si>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</si>
  <si>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</si>
  <si>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</si>
  <si>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</si>
  <si>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</si>
  <si>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</si>
  <si>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</si>
  <si>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</si>
  <si>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</si>
  <si>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</si>
  <si>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</si>
  <si>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</si>
  <si>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</si>
  <si>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</si>
  <si>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</si>
  <si>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</si>
  <si>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</si>
  <si>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</si>
  <si>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</si>
  <si>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</si>
  <si>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</si>
  <si>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</si>
  <si>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</si>
  <si>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</si>
  <si>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</si>
  <si>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</si>
  <si>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</si>
  <si>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</si>
  <si>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</si>
  <si>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</si>
  <si>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</si>
  <si>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</si>
  <si>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</si>
  <si>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</si>
  <si>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</si>
  <si>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</si>
  <si>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</si>
  <si>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</si>
  <si>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</si>
  <si>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</si>
  <si>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</si>
  <si>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</si>
  <si>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</si>
  <si>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</si>
  <si>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</si>
  <si>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</si>
  <si>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</si>
  <si>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</si>
  <si>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</si>
  <si>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</si>
  <si>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</si>
  <si>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</si>
  <si>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</si>
  <si>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</si>
  <si>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</si>
  <si>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</si>
  <si>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</si>
  <si>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</si>
  <si>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</si>
  <si>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</si>
  <si>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</si>
  <si>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</si>
  <si>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</si>
  <si>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</si>
  <si>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</si>
  <si>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</si>
  <si>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</si>
  <si>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</si>
  <si>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</si>
  <si>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</si>
  <si>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</si>
  <si>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</si>
  <si>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</si>
  <si>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</si>
  <si>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</si>
  <si>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</si>
  <si>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</si>
  <si>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</si>
  <si>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</si>
  <si>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</si>
  <si>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</si>
  <si>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</si>
  <si>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</si>
  <si>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</si>
  <si>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</si>
  <si>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</si>
  <si>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</si>
  <si>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</si>
  <si>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</si>
  <si>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</si>
  <si>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</si>
  <si>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</si>
  <si>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</si>
  <si>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</si>
  <si>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</si>
  <si>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</si>
  <si>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</si>
  <si>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</si>
  <si>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</si>
  <si>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</si>
  <si>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</si>
  <si>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</si>
  <si>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</si>
  <si>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</si>
  <si>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</si>
  <si>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</si>
  <si>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</si>
  <si>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</si>
  <si>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</si>
  <si>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</si>
  <si>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</si>
  <si>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</si>
  <si>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</si>
  <si>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</si>
  <si>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</si>
  <si>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</si>
  <si>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</si>
  <si>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</si>
  <si>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</si>
  <si>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</si>
  <si>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</si>
  <si>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</si>
  <si>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</si>
  <si>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</si>
  <si>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</si>
  <si>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</si>
  <si>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</si>
  <si>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</si>
  <si>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</si>
  <si>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</si>
  <si>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</si>
  <si>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</si>
  <si>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</si>
  <si>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</si>
  <si>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</si>
  <si>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</si>
  <si>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</si>
  <si>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</si>
  <si>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</si>
  <si>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</si>
  <si>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</si>
  <si>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</si>
  <si>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</si>
  <si>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</si>
  <si>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</si>
  <si>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</si>
  <si>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</si>
  <si>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</si>
  <si>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</si>
  <si>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</si>
  <si>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</si>
  <si>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</si>
  <si>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</si>
  <si>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</si>
  <si>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</si>
  <si>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</si>
  <si>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</si>
  <si>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</si>
  <si>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</si>
  <si>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</si>
  <si>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</si>
  <si>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</si>
  <si>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</si>
  <si>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</si>
  <si>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</si>
  <si>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</si>
  <si>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</si>
  <si>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</si>
  <si>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</si>
  <si>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</si>
  <si>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</si>
  <si>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</si>
  <si>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</si>
  <si>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</si>
  <si>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</si>
  <si>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</si>
  <si>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</si>
  <si>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</si>
  <si>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</si>
  <si>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</si>
  <si>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</si>
  <si>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</si>
  <si>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</si>
  <si>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</si>
  <si>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</si>
  <si>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</si>
  <si>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</si>
  <si>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</si>
  <si>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</si>
  <si>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</si>
  <si>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</si>
  <si>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</si>
  <si>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</si>
  <si>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</si>
  <si>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</si>
  <si>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</si>
  <si>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</si>
  <si>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</si>
  <si>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</si>
  <si>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</si>
  <si>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</si>
  <si>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</si>
  <si>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</si>
  <si>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</si>
  <si>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</si>
  <si>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</si>
  <si>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</si>
  <si>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</si>
  <si>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</si>
  <si>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</si>
  <si>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</si>
  <si>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</si>
  <si>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</si>
  <si>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</si>
  <si>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</si>
  <si>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</si>
  <si>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</si>
  <si>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</si>
  <si>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</si>
  <si>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</si>
  <si>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</si>
  <si>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</si>
  <si>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</si>
  <si>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</si>
  <si>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</si>
  <si>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</si>
  <si>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</si>
  <si>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</si>
  <si>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</si>
  <si>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</si>
  <si>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</si>
  <si>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</si>
  <si>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</si>
  <si>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</si>
  <si>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</si>
  <si>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</si>
  <si>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</si>
  <si>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</si>
  <si>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</si>
  <si>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</si>
  <si>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</si>
  <si>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</si>
  <si>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</si>
  <si>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</si>
  <si>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</si>
  <si>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</si>
  <si>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</si>
  <si>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</si>
  <si>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</si>
  <si>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</si>
  <si>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</si>
  <si>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</si>
  <si>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</si>
  <si>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</si>
  <si>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</si>
  <si>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</si>
  <si>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</si>
  <si>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</si>
  <si>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</si>
  <si>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</si>
  <si>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</si>
  <si>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</si>
  <si>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</si>
  <si>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</si>
  <si>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</si>
  <si>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</si>
  <si>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</si>
  <si>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</si>
  <si>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</si>
  <si>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</si>
  <si>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</si>
  <si>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</si>
  <si>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</si>
  <si>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</si>
  <si>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</si>
  <si>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</si>
  <si>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</si>
  <si>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</si>
  <si>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</si>
  <si>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</si>
  <si>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</si>
  <si>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</si>
  <si>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</si>
  <si>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</si>
  <si>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</si>
  <si>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</si>
  <si>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</si>
  <si>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</si>
  <si>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</si>
  <si>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</si>
  <si>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</si>
  <si>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</si>
  <si>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</si>
  <si>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</si>
  <si>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</si>
  <si>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</si>
  <si>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</si>
  <si>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</si>
  <si>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</si>
  <si>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</si>
  <si>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</si>
  <si>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</si>
  <si>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</si>
  <si>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</si>
  <si>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</si>
  <si>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</si>
  <si>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</si>
  <si>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</si>
  <si>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</si>
  <si>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</si>
  <si>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</si>
  <si>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</si>
  <si>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</si>
  <si>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</si>
  <si>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</si>
  <si>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</si>
  <si>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</si>
  <si>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</si>
  <si>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</si>
  <si>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</si>
  <si>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</si>
  <si>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</si>
  <si>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</si>
  <si>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</si>
  <si>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</si>
  <si>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</si>
  <si>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</si>
  <si>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</si>
  <si>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</si>
  <si>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</si>
  <si>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</si>
  <si>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</si>
  <si>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</si>
  <si>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</si>
  <si>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</si>
  <si>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</si>
  <si>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</si>
  <si>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</si>
  <si>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</si>
  <si>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</si>
  <si>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</si>
  <si>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</si>
  <si>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</si>
  <si>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</si>
  <si>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</si>
  <si>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</si>
  <si>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</si>
  <si>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</si>
  <si>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</si>
  <si>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</si>
  <si>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</si>
  <si>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</si>
  <si>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</si>
  <si>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</si>
  <si>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</si>
  <si>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</si>
  <si>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</si>
  <si>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</si>
  <si>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</si>
  <si>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</si>
  <si>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</si>
  <si>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</si>
  <si>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</si>
  <si>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</si>
  <si>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</si>
  <si>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</si>
  <si>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</si>
  <si>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</si>
  <si>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</si>
  <si>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</si>
  <si>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</si>
  <si>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</si>
  <si>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</si>
  <si>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</si>
  <si>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</si>
  <si>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</si>
  <si>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</si>
  <si>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</si>
  <si>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</si>
  <si>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</si>
  <si>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</si>
  <si>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</si>
  <si>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</si>
  <si>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</si>
  <si>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</si>
  <si>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</si>
  <si>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</si>
  <si>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</si>
  <si>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</si>
  <si>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</si>
  <si>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</si>
  <si>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</si>
  <si>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</si>
  <si>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</si>
  <si>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</si>
  <si>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</si>
  <si>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</si>
  <si>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</si>
  <si>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</si>
  <si>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</si>
  <si>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</si>
  <si>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</si>
  <si>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</si>
  <si>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</si>
  <si>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</si>
  <si>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</si>
  <si>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</si>
  <si>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</si>
  <si>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</si>
  <si>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</si>
  <si>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</si>
  <si>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</si>
  <si>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</si>
  <si>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</si>
  <si>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</si>
  <si>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</si>
  <si>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</si>
  <si>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</si>
  <si>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</si>
  <si>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</si>
  <si>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</si>
  <si>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</si>
  <si>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</si>
  <si>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</si>
  <si>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</si>
  <si>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</si>
  <si>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</si>
  <si>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</si>
  <si>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</si>
  <si>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</si>
  <si>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</si>
  <si>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</si>
  <si>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</si>
  <si>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</si>
  <si>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</si>
  <si>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</si>
  <si>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</si>
  <si>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</si>
  <si>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</si>
  <si>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</si>
  <si>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</si>
  <si>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</si>
  <si>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</si>
  <si>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</si>
  <si>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</si>
  <si>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</si>
  <si>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</si>
  <si>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</si>
  <si>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</si>
  <si>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</si>
  <si>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</si>
  <si>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</si>
  <si>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</si>
  <si>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</si>
  <si>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</si>
  <si>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</si>
  <si>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</si>
  <si>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</si>
  <si>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</si>
  <si>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</si>
  <si>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</si>
  <si>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</si>
  <si>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</si>
  <si>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</si>
  <si>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</si>
  <si>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</si>
  <si>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</si>
  <si>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</si>
  <si>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</si>
  <si>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</si>
  <si>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</si>
  <si>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</si>
  <si>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</si>
  <si>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</si>
  <si>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</si>
  <si>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</si>
  <si>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</si>
  <si>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</si>
  <si>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</si>
  <si>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</si>
  <si>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</si>
  <si>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</si>
  <si>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</si>
  <si>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</si>
  <si>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</si>
  <si>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</si>
  <si>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</si>
  <si>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</si>
  <si>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</si>
  <si>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</si>
  <si>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</si>
  <si>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</si>
  <si>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</si>
  <si>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</si>
  <si>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</si>
  <si>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</si>
  <si>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</si>
  <si>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</si>
  <si>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</si>
  <si>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</si>
  <si>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</si>
  <si>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</si>
  <si>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</si>
  <si>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</si>
  <si>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</si>
  <si>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</si>
  <si>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</si>
  <si>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</si>
  <si>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</si>
  <si>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</si>
  <si>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</si>
  <si>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</si>
  <si>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</si>
  <si>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</si>
  <si>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</si>
  <si>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</si>
  <si>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</si>
  <si>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</si>
  <si>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</si>
  <si>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</si>
  <si>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</si>
  <si>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</si>
  <si>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</si>
  <si>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</si>
  <si>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</si>
  <si>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</si>
  <si>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</si>
  <si>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</si>
  <si>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</si>
  <si>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</si>
  <si>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</si>
  <si>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</si>
  <si>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</si>
  <si>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</si>
  <si>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</si>
  <si>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</si>
  <si>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</si>
  <si>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</si>
  <si>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</si>
  <si>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</si>
  <si>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</si>
  <si>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</si>
  <si>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</si>
  <si>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</si>
  <si>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</si>
  <si>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</si>
  <si>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</si>
  <si>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</si>
  <si>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</si>
  <si>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</si>
  <si>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</si>
  <si>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</si>
  <si>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</si>
  <si>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</si>
  <si>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</si>
  <si>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</si>
  <si>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</si>
  <si>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</si>
  <si>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</si>
  <si>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</si>
  <si>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</si>
  <si>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</si>
  <si>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</si>
  <si>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</si>
  <si>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</si>
  <si>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</si>
  <si>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</si>
  <si>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</si>
  <si>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</si>
  <si>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</si>
  <si>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</si>
  <si>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</si>
  <si>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</si>
  <si>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</si>
  <si>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</si>
  <si>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</si>
  <si>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</si>
  <si>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</si>
  <si>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</si>
  <si>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</si>
  <si>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</si>
  <si>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</si>
  <si>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</si>
  <si>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</si>
  <si>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</si>
  <si>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</si>
  <si>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</si>
  <si>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</si>
  <si>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</si>
  <si>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</si>
  <si>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</si>
  <si>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</si>
  <si>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</si>
  <si>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</si>
  <si>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</si>
  <si>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</si>
  <si>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</si>
  <si>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</si>
  <si>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</si>
  <si>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</si>
  <si>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</si>
  <si>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</si>
  <si>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</si>
  <si>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</si>
  <si>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</si>
  <si>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</si>
  <si>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</si>
  <si>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</si>
  <si>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</si>
  <si>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</si>
  <si>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</si>
  <si>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</si>
  <si>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</si>
  <si>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</si>
  <si>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</si>
  <si>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</si>
  <si>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</si>
  <si>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</si>
  <si>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</si>
  <si>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</si>
  <si>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</si>
  <si>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</si>
  <si>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</si>
  <si>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</si>
  <si>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</si>
  <si>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</si>
  <si>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</si>
  <si>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</si>
  <si>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</si>
  <si>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</si>
  <si>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</si>
  <si>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</si>
  <si>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</si>
  <si>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</si>
  <si>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</si>
  <si>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</si>
  <si>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</si>
  <si>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</si>
  <si>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</si>
  <si>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</si>
  <si>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</si>
  <si>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</si>
  <si>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</si>
  <si>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</si>
  <si>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</si>
  <si>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</si>
  <si>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</si>
  <si>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</si>
  <si>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</si>
  <si>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</si>
  <si>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</si>
  <si>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</si>
  <si>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</si>
  <si>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</si>
  <si>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</si>
  <si>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</si>
  <si>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</si>
  <si>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</si>
  <si>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</si>
  <si>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</si>
  <si>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</si>
  <si>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</si>
  <si>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</si>
  <si>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</si>
  <si>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</si>
  <si>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</si>
  <si>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</si>
  <si>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</si>
  <si>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</si>
  <si>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</si>
  <si>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</si>
  <si>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</si>
  <si>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</si>
  <si>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</si>
  <si>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</si>
  <si>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</si>
  <si>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</si>
  <si>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</si>
  <si>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</si>
  <si>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</si>
  <si>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</si>
  <si>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</si>
  <si>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</si>
  <si>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</si>
  <si>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</si>
  <si>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</si>
  <si>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</si>
  <si>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</si>
  <si>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</si>
  <si>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</si>
  <si>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</si>
  <si>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</si>
  <si>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</si>
  <si>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</si>
  <si>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</si>
  <si>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</si>
  <si>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</si>
  <si>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</si>
  <si>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</si>
  <si>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</si>
  <si>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</si>
  <si>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</si>
  <si>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</si>
  <si>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</si>
  <si>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</si>
  <si>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</si>
  <si>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</si>
  <si>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</si>
  <si>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</si>
  <si>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</si>
  <si>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</si>
  <si>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</si>
  <si>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</si>
  <si>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</si>
  <si>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</si>
  <si>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</si>
  <si>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</si>
  <si>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</si>
  <si>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</si>
  <si>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</si>
  <si>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</si>
  <si>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</si>
  <si>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</si>
  <si>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</si>
  <si>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</si>
  <si>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</si>
  <si>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</si>
  <si>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</si>
  <si>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</si>
  <si>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</si>
  <si>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</si>
  <si>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</si>
  <si>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</si>
  <si>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</si>
  <si>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</si>
  <si>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</si>
  <si>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</si>
  <si>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</si>
  <si>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</si>
  <si>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</si>
  <si>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</si>
  <si>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</si>
  <si>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</si>
  <si>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</si>
  <si>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</si>
  <si>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</si>
  <si>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</si>
  <si>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</si>
  <si>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</si>
  <si>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</si>
  <si>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</si>
  <si>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</si>
  <si>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</si>
  <si>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</si>
  <si>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</si>
  <si>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</si>
  <si>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</si>
  <si>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</si>
  <si>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</si>
  <si>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</si>
  <si>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</si>
  <si>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</si>
  <si>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</si>
  <si>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</si>
  <si>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</si>
  <si>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</si>
  <si>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</si>
  <si>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</si>
  <si>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</si>
  <si>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</si>
  <si>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</si>
  <si>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</si>
  <si>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</si>
  <si>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</si>
  <si>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</si>
  <si>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</si>
  <si>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</si>
  <si>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</si>
  <si>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</si>
  <si>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</si>
  <si>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</si>
  <si>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</si>
  <si>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</si>
  <si>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</si>
  <si>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</si>
  <si>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</si>
  <si>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</si>
  <si>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</si>
  <si>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</si>
  <si>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</si>
  <si>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</si>
  <si>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</si>
  <si>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</si>
  <si>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</si>
  <si>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</si>
  <si>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</si>
  <si>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</si>
  <si>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</si>
  <si>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</si>
  <si>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</si>
  <si>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</si>
  <si>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</si>
  <si>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</si>
  <si>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</si>
  <si>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</si>
  <si>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</si>
  <si>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</si>
  <si>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</si>
  <si>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</si>
  <si>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</si>
  <si>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</si>
  <si>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</si>
  <si>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</si>
  <si>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</si>
  <si>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</si>
  <si>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</si>
  <si>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</si>
  <si>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</si>
  <si>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</si>
  <si>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</si>
  <si>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</si>
  <si>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</si>
  <si>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</si>
  <si>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</si>
  <si>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</si>
  <si>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</si>
  <si>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</si>
  <si>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</si>
  <si>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</si>
  <si>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</si>
  <si>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</si>
  <si>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</si>
  <si>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</si>
  <si>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</si>
  <si>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</si>
  <si>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</si>
  <si>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</si>
  <si>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</si>
  <si>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</si>
  <si>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</si>
  <si>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</si>
  <si>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</si>
  <si>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</si>
  <si>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</si>
  <si>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</si>
  <si>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</si>
  <si>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</si>
  <si>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</si>
  <si>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</si>
  <si>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</si>
  <si>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</si>
  <si>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</si>
  <si>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</si>
  <si>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</si>
  <si>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</si>
  <si>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</si>
  <si>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</si>
  <si>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</si>
  <si>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</si>
  <si>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</si>
  <si>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</si>
  <si>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</si>
  <si>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</si>
  <si>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</si>
  <si>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</si>
  <si>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</si>
  <si>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</si>
  <si>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</si>
  <si>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</si>
  <si>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</si>
  <si>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</si>
  <si>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</si>
  <si>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</si>
  <si>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</si>
  <si>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</si>
  <si>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</si>
  <si>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</si>
  <si>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</si>
  <si>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</si>
  <si>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</si>
  <si>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</si>
  <si>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</si>
  <si>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</si>
  <si>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</si>
  <si>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</si>
  <si>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</si>
  <si>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</si>
  <si>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</si>
  <si>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</si>
  <si>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</si>
  <si>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</si>
  <si>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</si>
  <si>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</si>
  <si>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</si>
  <si>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</si>
  <si>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</si>
  <si>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</si>
  <si>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</si>
  <si>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</si>
  <si>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</si>
  <si>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</si>
  <si>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</si>
  <si>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</si>
  <si>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</si>
  <si>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</si>
  <si>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</si>
  <si>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</si>
  <si>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</si>
  <si>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</si>
  <si>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</si>
  <si>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</si>
  <si>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</si>
  <si>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</si>
  <si>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</si>
  <si>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</si>
  <si>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</si>
  <si>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</si>
  <si>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</si>
  <si>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</si>
  <si>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</si>
  <si>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</si>
  <si>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</si>
  <si>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</si>
  <si>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</si>
  <si>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</si>
  <si>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</si>
  <si>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</si>
  <si>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</si>
  <si>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</si>
  <si>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</si>
  <si>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</si>
  <si>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</si>
  <si>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</si>
  <si>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</si>
  <si>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</si>
  <si>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</si>
  <si>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</si>
  <si>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</si>
  <si>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</si>
  <si>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</si>
  <si>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</si>
  <si>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</si>
  <si>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</si>
  <si>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</si>
  <si>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</si>
  <si>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</si>
  <si>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</si>
  <si>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</si>
  <si>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</si>
  <si>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</si>
  <si>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</si>
  <si>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</si>
  <si>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</si>
  <si>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</si>
  <si>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</si>
  <si>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</si>
  <si>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</si>
  <si>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</si>
  <si>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</si>
  <si>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</si>
  <si>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</si>
  <si>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</si>
  <si>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</si>
  <si>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</si>
  <si>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</si>
  <si>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</si>
  <si>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</si>
  <si>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</si>
  <si>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</si>
  <si>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</si>
  <si>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</si>
  <si>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</si>
  <si>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</si>
  <si>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</si>
  <si>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</si>
  <si>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</si>
  <si>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</si>
  <si>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</si>
  <si>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</si>
  <si>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</si>
  <si>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</si>
  <si>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</si>
  <si>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</si>
  <si>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</si>
  <si>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</si>
  <si>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</si>
  <si>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</si>
  <si>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</si>
  <si>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</si>
  <si>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</si>
  <si>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</si>
  <si>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</si>
  <si>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</si>
  <si>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</si>
  <si>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</si>
  <si>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</si>
  <si>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</si>
  <si>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</si>
  <si>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</si>
  <si>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</si>
  <si>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</si>
  <si>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</si>
  <si>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</si>
  <si>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</si>
  <si>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</si>
  <si>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</si>
  <si>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</si>
  <si>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</si>
  <si>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</si>
  <si>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</si>
  <si>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</si>
  <si>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</si>
  <si>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</si>
  <si>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</si>
  <si>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</si>
  <si>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</si>
  <si>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</si>
  <si>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</si>
  <si>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</si>
  <si>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</si>
  <si>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</si>
  <si>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</si>
  <si>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</si>
  <si>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</si>
  <si>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</si>
  <si>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</si>
  <si>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</si>
  <si>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</si>
  <si>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</si>
  <si>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</si>
  <si>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</si>
  <si>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</si>
  <si>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</si>
  <si>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</si>
  <si>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</si>
  <si>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</si>
  <si>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</si>
  <si>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</si>
  <si>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</si>
  <si>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</si>
  <si>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</si>
  <si>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</si>
  <si>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</si>
  <si>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</si>
  <si>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</si>
  <si>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</si>
  <si>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</si>
  <si>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</si>
  <si>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</si>
  <si>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</si>
  <si>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</si>
  <si>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</si>
  <si>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</si>
  <si>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</si>
  <si>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</si>
  <si>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</si>
  <si>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</si>
  <si>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</si>
  <si>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</si>
  <si>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</si>
  <si>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</si>
  <si>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</si>
  <si>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</si>
  <si>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</si>
  <si>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</si>
  <si>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</si>
  <si>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</si>
  <si>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</si>
  <si>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</si>
  <si>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</si>
  <si>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</si>
  <si>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</si>
  <si>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</si>
  <si>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</si>
  <si>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</si>
  <si>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</si>
  <si>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</si>
  <si>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</si>
  <si>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</si>
  <si>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</si>
  <si>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</si>
  <si>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</si>
  <si>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</si>
  <si>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</si>
  <si>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</si>
  <si>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</si>
  <si>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</si>
  <si>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</si>
  <si>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</si>
  <si>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</si>
  <si>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</si>
  <si>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</si>
  <si>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</si>
  <si>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</si>
  <si>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</si>
  <si>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</si>
  <si>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</si>
  <si>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</si>
  <si>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</si>
  <si>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</si>
  <si>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</si>
  <si>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</si>
  <si>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</si>
  <si>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</si>
  <si>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</si>
  <si>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</si>
  <si>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</si>
  <si>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</si>
  <si>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</si>
  <si>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</si>
  <si>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</si>
  <si>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</si>
  <si>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</si>
  <si>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</si>
  <si>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</si>
  <si>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</si>
  <si>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</si>
  <si>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</si>
  <si>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</si>
  <si>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</si>
  <si>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</si>
  <si>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</si>
  <si>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</si>
  <si>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</si>
  <si>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</si>
  <si>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</si>
  <si>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</si>
  <si>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</si>
  <si>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</si>
  <si>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</si>
  <si>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</si>
  <si>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</si>
  <si>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</si>
  <si>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</si>
  <si>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</si>
  <si>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</si>
  <si>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</si>
  <si>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</si>
  <si>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</si>
  <si>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</si>
  <si>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</si>
  <si>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</si>
  <si>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</si>
  <si>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</si>
  <si>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</si>
  <si>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</si>
  <si>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</si>
  <si>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</si>
  <si>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</si>
  <si>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</si>
  <si>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</si>
  <si>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</si>
  <si>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</si>
  <si>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</si>
  <si>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</si>
  <si>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</si>
  <si>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</si>
  <si>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</si>
  <si>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</si>
  <si>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</si>
  <si>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</si>
  <si>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</si>
  <si>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</si>
  <si>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</si>
  <si>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</si>
  <si>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</si>
  <si>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</si>
  <si>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</si>
  <si>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</si>
  <si>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</si>
  <si>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</si>
  <si>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</si>
  <si>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</si>
  <si>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</si>
  <si>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</si>
  <si>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</si>
  <si>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</si>
  <si>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</si>
  <si>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</si>
  <si>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</si>
  <si>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</si>
  <si>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</si>
  <si>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</si>
  <si>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</si>
  <si>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</si>
  <si>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</si>
  <si>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</si>
  <si>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</si>
  <si>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</si>
  <si>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</si>
  <si>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</si>
  <si>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</si>
  <si>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</si>
  <si>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</si>
  <si>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</si>
  <si>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</si>
  <si>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</si>
  <si>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</si>
  <si>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</si>
  <si>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</si>
  <si>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</si>
  <si>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</si>
  <si>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</si>
  <si>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</si>
  <si>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</si>
  <si>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</si>
  <si>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</si>
  <si>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</si>
  <si>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</si>
  <si>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</si>
  <si>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</si>
  <si>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</si>
  <si>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</si>
  <si>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</si>
  <si>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</si>
  <si>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</si>
  <si>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</si>
  <si>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</si>
  <si>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</si>
  <si>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</si>
  <si>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</si>
  <si>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</si>
  <si>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</si>
  <si>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</si>
  <si>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</si>
  <si>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</si>
  <si>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</si>
  <si>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</si>
  <si>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</si>
  <si>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</si>
  <si>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</si>
  <si>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</si>
  <si>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</si>
  <si>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</si>
  <si>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</si>
  <si>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</si>
  <si>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</si>
  <si>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</si>
  <si>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</si>
  <si>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</si>
  <si>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</si>
  <si>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</si>
  <si>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</si>
  <si>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</si>
  <si>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</si>
  <si>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</si>
  <si>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</si>
  <si>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</si>
  <si>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</si>
  <si>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</si>
  <si>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</si>
  <si>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</si>
  <si>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</si>
  <si>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</si>
  <si>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</si>
  <si>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</si>
  <si>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</si>
  <si>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</si>
  <si>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</si>
  <si>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</si>
  <si>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</si>
  <si>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</si>
  <si>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</si>
  <si>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</si>
  <si>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</si>
  <si>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</si>
  <si>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</si>
  <si>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</si>
  <si>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</si>
  <si>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</si>
  <si>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</si>
  <si>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</si>
  <si>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</si>
  <si>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</si>
  <si>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</si>
  <si>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</si>
  <si>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</si>
  <si>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</si>
  <si>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</si>
  <si>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</si>
  <si>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</si>
  <si>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</si>
  <si>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</si>
  <si>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</si>
  <si>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</si>
  <si>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</si>
  <si>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</si>
  <si>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</si>
  <si>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</si>
  <si>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</si>
  <si>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</si>
  <si>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</si>
  <si>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</si>
  <si>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</si>
  <si>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</si>
  <si>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</si>
  <si>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</si>
  <si>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</si>
  <si>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</si>
  <si>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</si>
  <si>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</si>
  <si>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</si>
  <si>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</si>
  <si>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</si>
  <si>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</si>
  <si>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</si>
  <si>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</si>
  <si>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</si>
  <si>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</si>
  <si>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</si>
  <si>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</si>
  <si>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</si>
  <si>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</si>
  <si>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</si>
  <si>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</si>
  <si>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</si>
  <si>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</si>
  <si>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</si>
  <si>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</si>
  <si>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</si>
  <si>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</si>
  <si>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</si>
  <si>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</si>
  <si>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</si>
  <si>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</si>
  <si>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</si>
  <si>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</si>
  <si>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</si>
  <si>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</si>
  <si>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</si>
  <si>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</si>
  <si>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</si>
  <si>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</si>
  <si>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</si>
  <si>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</si>
  <si>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</si>
  <si>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</si>
  <si>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</si>
  <si>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</si>
  <si>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</si>
  <si>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</si>
  <si>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</si>
  <si>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</si>
  <si>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</si>
  <si>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</si>
  <si>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</si>
  <si>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</si>
  <si>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</si>
  <si>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</si>
  <si>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</si>
  <si>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</si>
  <si>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</si>
  <si>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</si>
  <si>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</si>
  <si>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</si>
  <si>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</si>
  <si>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</si>
  <si>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</si>
  <si>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</si>
  <si>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</si>
  <si>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</si>
  <si>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</si>
  <si>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</si>
  <si>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</si>
  <si>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</si>
  <si>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</si>
  <si>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</si>
  <si>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</si>
  <si>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</si>
  <si>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</si>
  <si>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</si>
  <si>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</si>
  <si>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</si>
  <si>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</si>
  <si>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</si>
  <si>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</si>
  <si>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</si>
  <si>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</si>
  <si>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</si>
  <si>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</si>
  <si>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</si>
  <si>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</si>
  <si>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</si>
  <si>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</si>
  <si>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</si>
  <si>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</si>
  <si>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</si>
  <si>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</si>
  <si>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</si>
  <si>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</si>
  <si>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</si>
  <si>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</si>
  <si>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</si>
  <si>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</si>
  <si>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</si>
  <si>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</si>
  <si>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</si>
  <si>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</si>
  <si>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</si>
  <si>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</si>
  <si>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</si>
  <si>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</si>
  <si>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</si>
  <si>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</si>
  <si>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</si>
  <si>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</si>
  <si>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</si>
  <si>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</si>
  <si>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</si>
  <si>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</si>
  <si>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</si>
  <si>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</si>
  <si>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</si>
  <si>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</si>
  <si>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</si>
  <si>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</si>
  <si>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</si>
  <si>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</si>
  <si>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</si>
  <si>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</si>
  <si>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</si>
  <si>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</si>
  <si>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</si>
  <si>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</si>
  <si>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</si>
  <si>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</si>
  <si>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</si>
  <si>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</si>
  <si>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</si>
  <si>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</si>
  <si>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</si>
  <si>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</si>
  <si>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</si>
  <si>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</si>
  <si>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</si>
  <si>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</si>
  <si>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</si>
  <si>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</si>
  <si>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</si>
  <si>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</si>
  <si>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</si>
  <si>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</si>
  <si>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</si>
  <si>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</si>
  <si>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</si>
  <si>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</si>
  <si>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</si>
  <si>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</si>
  <si>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</si>
  <si>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</si>
  <si>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</si>
  <si>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</si>
  <si>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</si>
  <si>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</si>
  <si>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</si>
  <si>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</si>
  <si>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</si>
  <si>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</si>
  <si>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</si>
  <si>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</si>
  <si>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</si>
  <si>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</si>
  <si>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</si>
  <si>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</si>
  <si>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</si>
  <si>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</si>
  <si>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</si>
  <si>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</si>
  <si>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</si>
  <si>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</si>
  <si>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</si>
  <si>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</si>
  <si>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</si>
  <si>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</si>
  <si>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</si>
  <si>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</si>
  <si>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</si>
  <si>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</si>
  <si>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</si>
  <si>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</si>
  <si>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</si>
  <si>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</si>
  <si>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</si>
  <si>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</si>
  <si>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</si>
  <si>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</si>
  <si>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</si>
  <si>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</si>
  <si>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</si>
  <si>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</si>
  <si>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</si>
  <si>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</si>
  <si>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</si>
  <si>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</si>
  <si>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</si>
  <si>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</si>
  <si>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</si>
  <si>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</si>
  <si>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</si>
  <si>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</si>
  <si>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</si>
  <si>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</si>
  <si>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</si>
  <si>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</si>
  <si>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</si>
  <si>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</si>
  <si>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</si>
  <si>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</si>
  <si>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</si>
  <si>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</si>
  <si>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</si>
  <si>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</si>
  <si>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</si>
  <si>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</si>
  <si>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</si>
  <si>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</si>
  <si>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</si>
  <si>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</si>
  <si>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</si>
  <si>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</si>
  <si>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</si>
  <si>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</si>
  <si>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</si>
  <si>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</si>
  <si>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</si>
  <si>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</si>
  <si>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</si>
  <si>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</si>
  <si>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</si>
  <si>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</si>
  <si>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</si>
  <si>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</si>
  <si>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</si>
  <si>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</si>
  <si>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</si>
  <si>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</si>
  <si>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</si>
  <si>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</si>
  <si>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</si>
  <si>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</si>
  <si>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</si>
  <si>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</si>
  <si>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</si>
  <si>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</si>
  <si>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</si>
  <si>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</si>
  <si>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</si>
  <si>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</si>
  <si>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</si>
  <si>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</si>
  <si>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</si>
  <si>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</si>
  <si>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</si>
  <si>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</si>
  <si>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</si>
  <si>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</si>
  <si>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</si>
  <si>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</si>
  <si>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</si>
  <si>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</si>
  <si>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</si>
  <si>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</si>
  <si>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</si>
  <si>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</si>
  <si>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</si>
  <si>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</si>
  <si>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</si>
  <si>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</si>
  <si>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</si>
  <si>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</si>
  <si>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</si>
  <si>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</si>
  <si>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</si>
  <si>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</si>
  <si>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</si>
  <si>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</si>
  <si>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</si>
  <si>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</si>
  <si>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</si>
  <si>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</si>
  <si>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</si>
  <si>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</si>
  <si>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</si>
  <si>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</si>
  <si>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</si>
  <si>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</si>
  <si>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</si>
  <si>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</si>
  <si>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</si>
  <si>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</si>
  <si>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</si>
  <si>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</si>
  <si>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</si>
  <si>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</si>
  <si>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</si>
  <si>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</si>
  <si>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</si>
  <si>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</si>
  <si>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</si>
  <si>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</si>
  <si>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</si>
  <si>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</si>
  <si>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</si>
  <si>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</si>
  <si>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</si>
  <si>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</si>
  <si>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</si>
  <si>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</si>
  <si>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</si>
  <si>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</si>
  <si>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</si>
  <si>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</si>
  <si>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</si>
  <si>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</si>
  <si>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</si>
  <si>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</si>
  <si>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</si>
  <si>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</si>
  <si>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</si>
  <si>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</si>
  <si>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</si>
  <si>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</si>
  <si>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</si>
  <si>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</si>
  <si>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</si>
  <si>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</si>
  <si>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</si>
  <si>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</si>
  <si>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</si>
  <si>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</si>
  <si>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</si>
  <si>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</si>
  <si>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</si>
  <si>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</si>
  <si>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</si>
  <si>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</si>
  <si>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</si>
  <si>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</si>
  <si>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</si>
  <si>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</si>
  <si>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</si>
  <si>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</si>
  <si>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</si>
  <si>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</si>
  <si>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</si>
  <si>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</si>
  <si>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</si>
  <si>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</si>
  <si>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</si>
  <si>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</si>
  <si>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</si>
  <si>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</si>
  <si>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</si>
  <si>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</si>
  <si>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</si>
  <si>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</si>
  <si>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</si>
  <si>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</si>
  <si>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</si>
  <si>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</si>
  <si>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</si>
  <si>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</si>
  <si>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</si>
  <si>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</si>
  <si>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</si>
  <si>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</si>
  <si>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</si>
  <si>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</si>
  <si>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</si>
  <si>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</si>
  <si>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</si>
  <si>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</si>
  <si>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</si>
  <si>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</si>
  <si>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</si>
  <si>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</si>
  <si>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</si>
  <si>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</si>
  <si>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</si>
  <si>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</si>
  <si>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</si>
  <si>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</si>
  <si>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</si>
  <si>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</si>
  <si>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</si>
  <si>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</si>
  <si>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</si>
  <si>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</si>
  <si>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</si>
  <si>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</si>
  <si>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</si>
  <si>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</si>
  <si>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</si>
  <si>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</si>
  <si>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</si>
  <si>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</si>
  <si>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</si>
  <si>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</si>
  <si>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</si>
  <si>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</si>
  <si>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</si>
  <si>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</si>
  <si>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</si>
  <si>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</si>
  <si>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</si>
  <si>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</si>
  <si>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</si>
  <si>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</si>
  <si>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</si>
  <si>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</si>
  <si>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</si>
  <si>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</si>
  <si>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</si>
  <si>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</si>
  <si>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</si>
  <si>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</si>
  <si>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</si>
  <si>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</si>
  <si>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</si>
  <si>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</si>
  <si>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</si>
  <si>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</si>
  <si>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</si>
  <si>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</si>
  <si>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</si>
  <si>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</si>
  <si>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</si>
  <si>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</si>
  <si>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</si>
  <si>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</si>
  <si>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</si>
  <si>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</si>
  <si>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</si>
  <si>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</si>
  <si>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</si>
  <si>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</si>
  <si>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</si>
  <si>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</si>
  <si>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</si>
  <si>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</si>
  <si>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</si>
  <si>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</si>
  <si>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</si>
  <si>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</si>
  <si>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</si>
  <si>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</si>
  <si>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</si>
  <si>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</si>
  <si>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</si>
  <si>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</si>
  <si>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</si>
  <si>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</si>
  <si>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</si>
  <si>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</si>
  <si>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</si>
  <si>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</si>
  <si>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</si>
  <si>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</si>
  <si>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</si>
  <si>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</si>
  <si>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</si>
  <si>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</si>
  <si>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</si>
  <si>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</si>
  <si>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</si>
  <si>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</si>
  <si>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</si>
  <si>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</si>
  <si>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</si>
  <si>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</si>
  <si>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</si>
  <si>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</si>
  <si>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</si>
  <si>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</si>
  <si>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</si>
  <si>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</si>
  <si>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</si>
  <si>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</si>
  <si>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</si>
  <si>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</si>
  <si>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</si>
  <si>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</si>
  <si>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</si>
  <si>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</si>
  <si>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</si>
  <si>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</si>
  <si>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</si>
  <si>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</si>
  <si>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</si>
  <si>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</si>
  <si>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</si>
  <si>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</si>
  <si>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</si>
  <si>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</si>
  <si>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</si>
  <si>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</si>
  <si>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</si>
  <si>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</si>
  <si>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</si>
  <si>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</si>
  <si>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</si>
  <si>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</si>
  <si>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</si>
  <si>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</si>
  <si>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</si>
  <si>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</si>
  <si>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</si>
  <si>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</si>
  <si>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</si>
  <si>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</si>
  <si>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</si>
  <si>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</si>
  <si>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</si>
  <si>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</si>
  <si>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</si>
  <si>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</si>
  <si>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</si>
  <si>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</si>
  <si>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</si>
  <si>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</si>
  <si>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</si>
  <si>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</si>
  <si>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</si>
  <si>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</si>
  <si>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</si>
  <si>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</si>
  <si>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</si>
  <si>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</si>
  <si>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</si>
  <si>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</si>
  <si>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</si>
  <si>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</si>
  <si>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</si>
  <si>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</si>
  <si>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</si>
  <si>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</si>
  <si>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</si>
  <si>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</si>
  <si>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</si>
  <si>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</si>
  <si>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</si>
  <si>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</si>
  <si>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</si>
  <si>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</si>
  <si>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</si>
  <si>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</si>
  <si>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</si>
  <si>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</si>
  <si>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</si>
  <si>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</si>
  <si>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</si>
  <si>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</si>
  <si>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</si>
  <si>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</si>
  <si>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</si>
  <si>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</si>
  <si>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</si>
  <si>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</si>
  <si>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</si>
  <si>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</si>
  <si>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</si>
  <si>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</si>
  <si>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</si>
  <si>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</si>
  <si>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</si>
  <si>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</si>
  <si>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</si>
  <si>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</si>
  <si>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</si>
  <si>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</si>
  <si>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</si>
  <si>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</si>
  <si>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</si>
  <si>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</si>
  <si>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</si>
  <si>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</si>
  <si>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</si>
  <si>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</si>
  <si>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</si>
  <si>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</si>
  <si>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</si>
  <si>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</si>
  <si>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</si>
  <si>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</si>
  <si>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</si>
  <si>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</si>
  <si>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</si>
  <si>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</si>
  <si>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</si>
  <si>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</si>
  <si>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</si>
  <si>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</si>
  <si>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</si>
  <si>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</si>
  <si>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</si>
  <si>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</si>
  <si>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</si>
  <si>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</si>
  <si>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</si>
  <si>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</si>
  <si>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</si>
  <si>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</si>
  <si>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</si>
  <si>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</si>
  <si>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</si>
  <si>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</si>
  <si>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</si>
  <si>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</si>
  <si>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</si>
  <si>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</si>
  <si>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</si>
  <si>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</si>
  <si>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</si>
  <si>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</si>
  <si>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</si>
  <si>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</si>
  <si>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</si>
  <si>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</si>
  <si>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</si>
  <si>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</si>
  <si>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</si>
  <si>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</si>
  <si>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</si>
  <si>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</si>
  <si>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</si>
  <si>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</si>
  <si>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</si>
  <si>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</si>
  <si>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</si>
  <si>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</si>
  <si>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</si>
  <si>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</si>
  <si>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</si>
  <si>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</si>
  <si>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</si>
  <si>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</si>
  <si>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</si>
  <si>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</si>
  <si>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</si>
  <si>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</si>
  <si>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</si>
  <si>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</si>
  <si>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</si>
  <si>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</si>
  <si>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</si>
  <si>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</si>
  <si>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</si>
  <si>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</si>
  <si>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</si>
  <si>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</si>
  <si>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</si>
  <si>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</si>
  <si>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</si>
  <si>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</si>
  <si>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</si>
  <si>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</si>
  <si>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</si>
  <si>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</si>
  <si>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</si>
  <si>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</si>
  <si>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</si>
  <si>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</si>
  <si>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</si>
  <si>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</si>
  <si>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</si>
  <si>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</si>
  <si>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</si>
  <si>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</si>
  <si>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</si>
  <si>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</si>
  <si>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</si>
  <si>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</si>
  <si>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</si>
  <si>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</si>
  <si>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</si>
  <si>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</si>
  <si>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</si>
  <si>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</si>
  <si>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</si>
  <si>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</si>
  <si>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</si>
  <si>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</si>
  <si>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</si>
  <si>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</si>
  <si>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</si>
  <si>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</si>
  <si>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</si>
  <si>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</si>
  <si>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</si>
  <si>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</si>
  <si>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</si>
  <si>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</si>
  <si>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</si>
  <si>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</si>
  <si>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</si>
  <si>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</si>
  <si>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</si>
  <si>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</si>
  <si>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</si>
  <si>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</si>
  <si>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</si>
  <si>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</si>
  <si>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</si>
  <si>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</si>
  <si>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</si>
  <si>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</si>
  <si>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</si>
  <si>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</si>
  <si>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</si>
  <si>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</si>
  <si>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</si>
  <si>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</si>
  <si>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</si>
  <si>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</si>
  <si>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</si>
  <si>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</si>
  <si>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</si>
  <si>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</si>
  <si>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</si>
  <si>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</si>
  <si>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</si>
  <si>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</si>
  <si>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</si>
  <si>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</si>
  <si>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</si>
  <si>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</si>
  <si>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</si>
  <si>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</si>
  <si>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</si>
  <si>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</si>
  <si>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</si>
  <si>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</si>
  <si>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</si>
  <si>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</si>
  <si>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</si>
  <si>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</si>
  <si>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</si>
  <si>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</si>
  <si>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</si>
  <si>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</si>
  <si>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</si>
  <si>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</si>
  <si>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</si>
  <si>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</si>
  <si>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</si>
  <si>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</si>
  <si>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</si>
  <si>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</si>
  <si>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</si>
  <si>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</si>
  <si>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</si>
  <si>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</si>
  <si>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</si>
  <si>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</si>
  <si>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</si>
  <si>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</si>
  <si>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</si>
  <si>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</si>
  <si>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</si>
  <si>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</si>
  <si>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</si>
  <si>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</si>
  <si>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</si>
  <si>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</si>
  <si>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</si>
  <si>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</si>
  <si>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</si>
  <si>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</si>
  <si>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</si>
  <si>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</si>
  <si>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</si>
  <si>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</si>
  <si>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</si>
  <si>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</si>
  <si>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</si>
  <si>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</si>
  <si>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</si>
  <si>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</si>
  <si>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</si>
  <si>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</si>
  <si>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</si>
  <si>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</si>
  <si>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</si>
  <si>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</si>
  <si>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</si>
  <si>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</si>
  <si>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</si>
  <si>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</si>
  <si>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</si>
  <si>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</si>
  <si>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</si>
  <si>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</si>
  <si>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</si>
  <si>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</si>
  <si>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</si>
  <si>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</si>
  <si>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</si>
  <si>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</si>
  <si>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</si>
  <si>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</si>
  <si>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</si>
  <si>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</si>
  <si>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</si>
  <si>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</si>
  <si>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</si>
  <si>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</si>
  <si>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</si>
  <si>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</si>
  <si>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</si>
  <si>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</si>
  <si>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</si>
  <si>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</si>
  <si>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</si>
  <si>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</si>
  <si>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</si>
  <si>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</si>
  <si>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</si>
  <si>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</si>
  <si>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</si>
  <si>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</si>
  <si>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</si>
  <si>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</si>
  <si>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</si>
  <si>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</si>
  <si>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</si>
  <si>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</si>
  <si>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</si>
  <si>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</si>
  <si>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</si>
  <si>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</si>
  <si>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</si>
  <si>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</si>
  <si>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</si>
  <si>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</si>
  <si>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</si>
  <si>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</si>
  <si>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</si>
  <si>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</si>
  <si>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</si>
  <si>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</si>
  <si>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</si>
  <si>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</si>
  <si>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</si>
  <si>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</si>
  <si>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</si>
  <si>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</si>
  <si>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</si>
  <si>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</si>
  <si>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</si>
  <si>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</si>
  <si>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</si>
  <si>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</si>
  <si>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</si>
  <si>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</si>
  <si>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</si>
  <si>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</si>
  <si>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</si>
  <si>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</si>
  <si>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</si>
  <si>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</si>
  <si>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</si>
  <si>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</si>
  <si>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</si>
  <si>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</si>
  <si>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</si>
  <si>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</si>
  <si>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</si>
  <si>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</si>
  <si>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</si>
  <si>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</si>
  <si>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</si>
  <si>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</si>
  <si>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</si>
  <si>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</si>
  <si>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</si>
  <si>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</si>
  <si>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</si>
  <si>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</si>
  <si>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</si>
  <si>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</si>
  <si>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</si>
  <si>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</si>
  <si>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</si>
  <si>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</si>
  <si>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</si>
  <si>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</si>
  <si>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</si>
  <si>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</si>
  <si>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</si>
  <si>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</si>
  <si>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</si>
  <si>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</si>
  <si>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</si>
  <si>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</si>
  <si>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</si>
  <si>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</si>
  <si>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</si>
  <si>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</si>
  <si>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</si>
  <si>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</si>
  <si>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</si>
  <si>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</si>
  <si>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</si>
  <si>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</si>
  <si>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</si>
  <si>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</si>
  <si>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</si>
  <si>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</si>
  <si>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</si>
  <si>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</si>
  <si>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</si>
  <si>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</si>
  <si>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</si>
  <si>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</si>
  <si>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</si>
  <si>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</si>
  <si>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</si>
  <si>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</si>
  <si>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</si>
  <si>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</si>
  <si>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</si>
  <si>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</si>
  <si>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</si>
  <si>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</si>
  <si>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</si>
  <si>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</si>
  <si>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</si>
  <si>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</si>
  <si>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</si>
  <si>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</si>
  <si>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</si>
  <si>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</si>
  <si>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</si>
  <si>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</si>
  <si>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</si>
  <si>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</si>
  <si>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</si>
  <si>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</si>
  <si>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</si>
  <si>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</si>
  <si>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</si>
  <si>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</si>
  <si>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</si>
  <si>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</si>
  <si>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</si>
  <si>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</si>
  <si>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</si>
  <si>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</si>
  <si>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</si>
  <si>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</si>
  <si>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</si>
  <si>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</si>
  <si>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</si>
  <si>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</si>
  <si>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</si>
  <si>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</si>
  <si>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</si>
  <si>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</si>
  <si>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</si>
  <si>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</si>
  <si>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</si>
  <si>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</si>
  <si>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</si>
  <si>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</si>
  <si>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</si>
  <si>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</si>
  <si>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</si>
  <si>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</si>
  <si>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</si>
  <si>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</si>
  <si>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</si>
  <si>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</si>
  <si>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</si>
  <si>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</si>
  <si>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</si>
  <si>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</si>
  <si>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</si>
  <si>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</si>
  <si>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</si>
  <si>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</si>
  <si>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</si>
  <si>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</si>
  <si>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</si>
  <si>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</si>
  <si>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</si>
  <si>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</si>
  <si>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</si>
  <si>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</si>
  <si>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</si>
  <si>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</si>
  <si>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</si>
  <si>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</si>
  <si>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</si>
  <si>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</si>
  <si>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</si>
  <si>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</si>
  <si>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</si>
  <si>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</si>
  <si>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</si>
  <si>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</si>
  <si>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</si>
  <si>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</si>
  <si>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</si>
  <si>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</si>
  <si>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</si>
  <si>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</si>
  <si>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</si>
  <si>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</si>
  <si>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</si>
  <si>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</si>
  <si>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</si>
  <si>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</si>
  <si>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</si>
  <si>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</si>
  <si>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</si>
  <si>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</si>
  <si>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</si>
  <si>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</si>
  <si>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</si>
  <si>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</si>
  <si>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</si>
  <si>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</si>
  <si>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</si>
  <si>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</si>
  <si>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</si>
  <si>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</si>
  <si>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</si>
  <si>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</si>
  <si>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</si>
  <si>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</si>
  <si>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</si>
  <si>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</si>
  <si>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</si>
  <si>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</si>
  <si>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</si>
  <si>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</si>
  <si>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</si>
  <si>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</si>
  <si>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</si>
  <si>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</si>
  <si>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</si>
  <si>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</si>
  <si>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</si>
  <si>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</si>
  <si>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</si>
  <si>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</si>
  <si>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</si>
  <si>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</si>
  <si>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</si>
  <si>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</si>
  <si>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</si>
  <si>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</si>
  <si>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</si>
  <si>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</si>
  <si>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</si>
  <si>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</si>
  <si>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</si>
  <si>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</si>
  <si>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</si>
  <si>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</si>
  <si>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</si>
  <si>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</si>
  <si>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</si>
  <si>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</si>
  <si>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</si>
  <si>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</si>
  <si>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</si>
  <si>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</si>
  <si>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</si>
  <si>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</si>
  <si>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</si>
  <si>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</si>
  <si>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</si>
  <si>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</si>
  <si>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</si>
  <si>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</si>
  <si>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</si>
  <si>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</si>
  <si>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</si>
  <si>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</si>
  <si>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</si>
  <si>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</si>
  <si>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</si>
  <si>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</si>
  <si>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</si>
  <si>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</si>
  <si>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</si>
  <si>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</si>
  <si>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</si>
  <si>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</si>
  <si>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</si>
  <si>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</si>
  <si>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</si>
  <si>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</si>
  <si>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</si>
  <si>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</si>
  <si>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</si>
  <si>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</si>
  <si>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</si>
  <si>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</si>
  <si>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</si>
  <si>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</si>
  <si>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</si>
  <si>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</si>
  <si>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</si>
  <si>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</si>
  <si>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</si>
  <si>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</si>
  <si>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</si>
  <si>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</si>
  <si>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</si>
  <si>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</si>
  <si>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</si>
  <si>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</si>
  <si>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</si>
  <si>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</si>
  <si>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</si>
  <si>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</si>
  <si>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</si>
  <si>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</si>
  <si>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</si>
  <si>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</si>
  <si>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</si>
  <si>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</si>
  <si>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</si>
  <si>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</si>
  <si>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</si>
  <si>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</si>
  <si>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</si>
  <si>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</si>
  <si>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</si>
  <si>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</si>
  <si>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</si>
  <si>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</si>
  <si>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</si>
  <si>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</si>
  <si>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</si>
  <si>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</si>
  <si>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</si>
  <si>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</si>
  <si>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</si>
  <si>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</si>
  <si>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</si>
  <si>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</si>
  <si>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</si>
  <si>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</si>
  <si>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</si>
  <si>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</si>
  <si>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</si>
  <si>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</si>
  <si>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</si>
  <si>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</si>
  <si>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</si>
  <si>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</si>
  <si>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</si>
  <si>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</si>
  <si>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</si>
  <si>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</si>
  <si>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</si>
  <si>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</si>
  <si>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</si>
  <si>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</si>
  <si>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</si>
  <si>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</si>
  <si>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</si>
  <si>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</si>
  <si>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</si>
  <si>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</si>
  <si>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</si>
  <si>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</si>
  <si>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</si>
  <si>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</si>
  <si>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</si>
  <si>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</si>
  <si>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</si>
  <si>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</si>
  <si>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</si>
  <si>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</si>
  <si>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</si>
  <si>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</si>
  <si>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</si>
  <si>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</si>
  <si>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</si>
  <si>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</si>
  <si>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</si>
  <si>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</si>
  <si>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</si>
  <si>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</si>
  <si>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</si>
  <si>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</si>
  <si>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</si>
  <si>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</si>
  <si>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</si>
  <si>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</si>
  <si>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</si>
  <si>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</si>
  <si>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</si>
  <si>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</si>
  <si>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</si>
  <si>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</si>
  <si>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</si>
  <si>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</si>
  <si>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</si>
  <si>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</si>
  <si>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</si>
  <si>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</si>
  <si>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</si>
  <si>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</si>
  <si>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</si>
  <si>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</si>
  <si>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</si>
  <si>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</si>
  <si>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</si>
  <si>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</si>
  <si>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</si>
  <si>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</si>
  <si>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</si>
  <si>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</si>
  <si>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</si>
  <si>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</si>
  <si>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</si>
  <si>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</si>
  <si>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</si>
  <si>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</si>
  <si>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</si>
  <si>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</si>
  <si>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</si>
  <si>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</si>
  <si>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</si>
  <si>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</si>
  <si>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</si>
  <si>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</si>
  <si>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</si>
  <si>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</si>
  <si>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</si>
  <si>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</si>
  <si>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</si>
  <si>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</si>
  <si>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</si>
  <si>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</si>
  <si>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</si>
  <si>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</si>
  <si>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</si>
  <si>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</si>
  <si>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</si>
  <si>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</si>
  <si>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</si>
  <si>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</si>
  <si>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</si>
  <si>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</si>
  <si>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</si>
  <si>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</si>
  <si>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</si>
  <si>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</si>
  <si>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</si>
  <si>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</si>
  <si>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</si>
  <si>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</si>
  <si>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</si>
  <si>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</si>
  <si>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</si>
  <si>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</si>
  <si>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</si>
  <si>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</si>
  <si>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</si>
  <si>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</si>
  <si>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</si>
  <si>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</si>
  <si>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</si>
  <si>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</si>
  <si>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</si>
  <si>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</si>
  <si>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</si>
  <si>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</si>
  <si>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</si>
  <si>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</si>
  <si>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</si>
  <si>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</si>
  <si>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</si>
  <si>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</si>
  <si>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</si>
  <si>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</si>
  <si>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</si>
  <si>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</si>
  <si>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</si>
  <si>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</si>
  <si>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</si>
  <si>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</si>
  <si>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</si>
  <si>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</si>
  <si>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</si>
  <si>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</si>
  <si>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</si>
  <si>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</si>
  <si>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</si>
  <si>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</si>
  <si>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</si>
  <si>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</si>
  <si>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</si>
  <si>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</si>
  <si>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</si>
  <si>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</si>
  <si>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</si>
  <si>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</si>
  <si>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</si>
  <si>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</si>
  <si>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</si>
  <si>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</si>
  <si>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</si>
  <si>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</si>
  <si>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</si>
  <si>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</si>
  <si>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</si>
  <si>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</si>
  <si>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</si>
  <si>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</si>
  <si>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</si>
  <si>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</si>
  <si>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</si>
  <si>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</si>
  <si>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</si>
  <si>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</si>
  <si>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</si>
  <si>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</si>
  <si>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</si>
  <si>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</si>
  <si>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</si>
  <si>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</si>
  <si>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</si>
  <si>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</si>
  <si>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</si>
  <si>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</si>
  <si>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</si>
  <si>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</si>
  <si>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</si>
  <si>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</si>
  <si>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</si>
  <si>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</si>
  <si>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</si>
  <si>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</si>
  <si>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</si>
  <si>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</si>
  <si>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</si>
  <si>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</si>
  <si>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</si>
  <si>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</si>
  <si>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</si>
  <si>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</si>
  <si>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</si>
  <si>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</si>
  <si>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</si>
  <si>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</si>
  <si>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</si>
  <si>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</si>
  <si>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</si>
  <si>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</si>
  <si>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</si>
  <si>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</si>
  <si>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</si>
  <si>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</si>
  <si>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</si>
  <si>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</si>
  <si>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</si>
  <si>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</si>
  <si>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</si>
  <si>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</si>
  <si>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</si>
  <si>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</si>
  <si>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</si>
  <si>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</si>
  <si>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</si>
  <si>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</si>
  <si>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</si>
  <si>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</si>
  <si>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</si>
  <si>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</si>
  <si>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</si>
  <si>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</si>
  <si>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</si>
  <si>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</si>
  <si>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</si>
  <si>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</si>
  <si>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</si>
  <si>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</si>
  <si>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</si>
  <si>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</si>
  <si>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</si>
  <si>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</si>
  <si>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</si>
  <si>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</si>
  <si>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</si>
  <si>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</si>
  <si>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</si>
  <si>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</si>
  <si>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</si>
  <si>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</si>
  <si>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</si>
  <si>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</si>
  <si>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</si>
  <si>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</si>
  <si>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</si>
  <si>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</si>
  <si>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</si>
  <si>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</si>
  <si>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</si>
  <si>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</si>
  <si>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</si>
  <si>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</si>
  <si>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</si>
  <si>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</si>
  <si>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</si>
  <si>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</si>
  <si>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</si>
  <si>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</si>
  <si>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</si>
  <si>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</si>
  <si>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</si>
  <si>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</si>
  <si>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</si>
  <si>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</si>
  <si>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</si>
  <si>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</si>
  <si>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</si>
  <si>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</si>
  <si>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</si>
  <si>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</si>
  <si>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</si>
  <si>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</si>
  <si>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</si>
  <si>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</si>
  <si>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</si>
  <si>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</si>
  <si>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</si>
  <si>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</si>
  <si>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</si>
  <si>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</si>
  <si>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</si>
  <si>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</si>
  <si>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</si>
  <si>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</si>
  <si>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</si>
  <si>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</si>
  <si>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</si>
  <si>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</si>
  <si>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</si>
  <si>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</si>
  <si>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</si>
  <si>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</si>
  <si>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</si>
  <si>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</si>
  <si>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</si>
  <si>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</si>
  <si>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</si>
  <si>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</si>
  <si>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</si>
  <si>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</si>
  <si>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</si>
  <si>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</si>
  <si>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</si>
  <si>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</si>
  <si>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</si>
  <si>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</si>
  <si>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</si>
  <si>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</si>
  <si>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</si>
  <si>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</si>
  <si>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</si>
  <si>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</si>
  <si>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</si>
  <si>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</si>
  <si>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</si>
  <si>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</si>
  <si>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</si>
  <si>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</si>
  <si>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</si>
  <si>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</si>
  <si>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</si>
  <si>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</si>
  <si>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</si>
  <si>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</si>
  <si>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</si>
  <si>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</si>
  <si>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</si>
  <si>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</si>
  <si>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</si>
  <si>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</si>
  <si>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</si>
  <si>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</si>
  <si>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</si>
  <si>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</si>
  <si>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</si>
  <si>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</si>
  <si>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</si>
  <si>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</si>
  <si>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</si>
  <si>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</si>
  <si>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</si>
  <si>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</si>
  <si>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</si>
  <si>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</si>
  <si>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</si>
  <si>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</si>
  <si>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</si>
  <si>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</si>
  <si>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</si>
  <si>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</si>
  <si>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</si>
  <si>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</si>
  <si>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</si>
  <si>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</si>
  <si>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</si>
  <si>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</si>
  <si>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</si>
  <si>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</si>
  <si>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</si>
  <si>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</si>
  <si>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</si>
  <si>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</si>
  <si>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</si>
  <si>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</si>
  <si>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</si>
  <si>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</si>
  <si>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</si>
  <si>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</si>
  <si>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</si>
  <si>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</si>
  <si>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</si>
  <si>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</si>
  <si>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</si>
  <si>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</si>
  <si>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</si>
  <si>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</si>
  <si>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</si>
  <si>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</si>
  <si>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</si>
  <si>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</si>
  <si>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</si>
  <si>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</si>
  <si>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</si>
  <si>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</si>
  <si>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</si>
  <si>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</si>
  <si>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</si>
  <si>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</si>
  <si>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</si>
  <si>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</si>
  <si>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</si>
  <si>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</si>
  <si>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</si>
  <si>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</si>
  <si>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</si>
  <si>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</si>
  <si>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</si>
  <si>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</si>
  <si>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</si>
  <si>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</si>
  <si>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</si>
  <si>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</si>
  <si>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</si>
  <si>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</si>
  <si>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</si>
  <si>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</si>
  <si>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</si>
  <si>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</si>
  <si>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</si>
  <si>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</si>
  <si>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</si>
  <si>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</si>
  <si>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</si>
  <si>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</si>
  <si>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</si>
  <si>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</si>
  <si>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</si>
  <si>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</si>
  <si>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</si>
  <si>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</si>
  <si>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</si>
  <si>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</si>
  <si>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</si>
  <si>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</si>
  <si>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</si>
  <si>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</si>
  <si>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</si>
  <si>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</si>
  <si>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</si>
  <si>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</si>
  <si>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</si>
  <si>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</si>
  <si>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</si>
  <si>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</si>
  <si>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</si>
  <si>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</si>
  <si>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</si>
  <si>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</si>
  <si>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</si>
  <si>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</si>
  <si>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</si>
  <si>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</si>
  <si>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</si>
  <si>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</si>
  <si>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</si>
  <si>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</si>
  <si>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</si>
  <si>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</si>
  <si>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</si>
  <si>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</si>
  <si>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</si>
  <si>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</si>
  <si>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</si>
  <si>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</si>
  <si>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</si>
  <si>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</si>
  <si>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</si>
  <si>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</si>
  <si>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</si>
  <si>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</si>
  <si>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</si>
  <si>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</si>
  <si>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</si>
  <si>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</si>
  <si>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</si>
  <si>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</si>
  <si>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</si>
  <si>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</si>
  <si>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</si>
  <si>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</si>
  <si>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</si>
  <si>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</si>
  <si>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</si>
  <si>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</si>
  <si>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</si>
  <si>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</si>
  <si>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</si>
  <si>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</si>
  <si>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</si>
  <si>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</si>
  <si>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</si>
  <si>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</si>
  <si>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</si>
  <si>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</si>
  <si>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</si>
  <si>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</si>
  <si>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</si>
  <si>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</si>
  <si>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</si>
  <si>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</si>
  <si>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</si>
  <si>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</si>
  <si>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</si>
  <si>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</si>
  <si>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</si>
  <si>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</si>
  <si>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</si>
  <si>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</si>
  <si>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</si>
  <si>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</si>
  <si>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</si>
  <si>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</si>
  <si>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</si>
  <si>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</si>
  <si>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</si>
  <si>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</si>
  <si>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</si>
  <si>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</si>
  <si>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</si>
  <si>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</si>
  <si>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</si>
  <si>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</si>
  <si>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</si>
  <si>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</si>
  <si>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</si>
  <si>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</si>
  <si>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</si>
  <si>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</si>
  <si>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</si>
  <si>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</si>
  <si>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</si>
  <si>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</si>
  <si>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</si>
  <si>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</si>
  <si>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</si>
  <si>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</si>
  <si>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</si>
  <si>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</si>
  <si>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</si>
  <si>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</si>
  <si>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</si>
  <si>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</si>
  <si>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</si>
  <si>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</si>
  <si>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</si>
  <si>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</si>
  <si>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</si>
  <si>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</si>
  <si>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</si>
  <si>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</si>
  <si>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</si>
  <si>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</si>
  <si>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</si>
  <si>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</si>
  <si>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</si>
  <si>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</si>
  <si>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</si>
  <si>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</si>
  <si>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</si>
  <si>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</si>
  <si>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</si>
  <si>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</si>
  <si>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</si>
  <si>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</si>
  <si>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</si>
  <si>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</si>
  <si>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</si>
  <si>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</si>
  <si>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</si>
  <si>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</si>
  <si>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</si>
  <si>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</si>
  <si>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</si>
  <si>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</si>
  <si>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</si>
  <si>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</si>
  <si>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</si>
  <si>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</si>
  <si>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</si>
  <si>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</si>
  <si>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</si>
  <si>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</si>
  <si>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</si>
  <si>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</si>
  <si>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</si>
  <si>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</si>
  <si>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</si>
  <si>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</si>
  <si>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</si>
  <si>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</si>
  <si>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</si>
  <si>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</si>
  <si>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</si>
  <si>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</si>
  <si>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</si>
  <si>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</si>
  <si>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</si>
  <si>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</si>
  <si>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</si>
  <si>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</si>
  <si>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</si>
  <si>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</si>
  <si>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</si>
  <si>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</si>
  <si>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</si>
  <si>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</si>
  <si>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</si>
  <si>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</si>
  <si>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</si>
  <si>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</si>
  <si>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</si>
  <si>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</si>
  <si>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</si>
  <si>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</si>
  <si>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</si>
  <si>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</si>
  <si>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</si>
  <si>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</si>
  <si>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</si>
  <si>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</si>
  <si>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</si>
  <si>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</si>
  <si>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</si>
  <si>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</si>
  <si>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</si>
  <si>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</si>
  <si>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</si>
  <si>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</si>
  <si>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</si>
  <si>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</si>
  <si>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</si>
  <si>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</si>
  <si>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</si>
  <si>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</si>
  <si>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</si>
  <si>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</si>
  <si>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</si>
  <si>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</si>
  <si>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</si>
  <si>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</si>
  <si>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</si>
  <si>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</si>
  <si>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</si>
  <si>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</si>
  <si>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</si>
  <si>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</si>
  <si>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</si>
  <si>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</si>
  <si>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</si>
  <si>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</si>
  <si>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</si>
  <si>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</si>
  <si>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</si>
  <si>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</si>
  <si>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</si>
  <si>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</si>
  <si>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</si>
  <si>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</si>
  <si>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</si>
  <si>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</si>
  <si>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</si>
  <si>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</si>
  <si>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</si>
  <si>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</si>
  <si>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</si>
  <si>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</si>
  <si>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</si>
  <si>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</si>
  <si>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</si>
  <si>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</si>
  <si>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</si>
  <si>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</si>
  <si>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</si>
  <si>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</si>
  <si>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</si>
  <si>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</si>
  <si>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</si>
  <si>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</si>
  <si>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</si>
  <si>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</si>
  <si>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</si>
  <si>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</si>
  <si>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</si>
  <si>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</si>
  <si>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</si>
  <si>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</si>
  <si>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</si>
  <si>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</si>
  <si>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</si>
  <si>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</si>
  <si>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</si>
  <si>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</si>
  <si>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</si>
  <si>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</si>
  <si>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</si>
  <si>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</si>
  <si>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</si>
  <si>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</si>
  <si>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</si>
  <si>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</si>
  <si>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</si>
  <si>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</si>
  <si>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</si>
  <si>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</si>
  <si>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</si>
  <si>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</si>
  <si>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</si>
  <si>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</si>
  <si>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</si>
  <si>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</si>
  <si>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</si>
  <si>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</si>
  <si>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</si>
  <si>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</si>
  <si>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</si>
  <si>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</si>
  <si>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</si>
  <si>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</si>
  <si>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</si>
  <si>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</si>
  <si>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</si>
  <si>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</si>
  <si>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</si>
  <si>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</si>
  <si>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</si>
  <si>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</si>
  <si>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</si>
  <si>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</si>
  <si>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</si>
  <si>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</si>
  <si>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</si>
  <si>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</si>
  <si>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</si>
  <si>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</si>
  <si>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</si>
  <si>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</si>
  <si>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</si>
  <si>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</si>
  <si>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</si>
  <si>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</si>
  <si>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</si>
  <si>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</si>
  <si>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</si>
  <si>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</si>
  <si>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</si>
  <si>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</si>
  <si>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</si>
  <si>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</si>
  <si>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</si>
  <si>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</si>
  <si>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</si>
  <si>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</si>
  <si>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</si>
  <si>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</si>
  <si>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</si>
  <si>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</si>
  <si>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</si>
  <si>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</si>
  <si>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</si>
  <si>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</si>
  <si>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</si>
  <si>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</si>
  <si>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</si>
  <si>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</si>
  <si>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</si>
  <si>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</si>
  <si>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</si>
  <si>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</si>
  <si>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</si>
  <si>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</si>
  <si>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</si>
  <si>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</si>
  <si>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</si>
  <si>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</si>
  <si>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</si>
  <si>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</si>
  <si>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</si>
  <si>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</si>
  <si>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</si>
  <si>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</si>
  <si>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</si>
  <si>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</si>
  <si>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</si>
  <si>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</si>
  <si>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</si>
  <si>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</si>
  <si>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</si>
  <si>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</si>
  <si>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</si>
  <si>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</si>
  <si>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</si>
  <si>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</si>
  <si>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</si>
  <si>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</si>
  <si>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</si>
  <si>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</si>
  <si>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</si>
  <si>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</si>
  <si>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</si>
  <si>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</si>
  <si>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</si>
  <si>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</si>
  <si>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</si>
  <si>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</si>
  <si>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</si>
  <si>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</si>
  <si>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</si>
  <si>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</si>
  <si>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</si>
  <si>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</si>
  <si>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</si>
  <si>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</si>
  <si>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</si>
  <si>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</si>
  <si>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</si>
  <si>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</si>
  <si>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</si>
  <si>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</si>
  <si>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</si>
  <si>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</si>
  <si>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</si>
  <si>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</si>
  <si>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</si>
  <si>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</si>
  <si>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</si>
  <si>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</si>
  <si>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</si>
  <si>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</si>
  <si>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</si>
  <si>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</si>
  <si>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</si>
  <si>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</si>
  <si>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</si>
  <si>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</si>
  <si>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</si>
  <si>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</si>
  <si>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</si>
  <si>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</si>
  <si>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</si>
  <si>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</si>
  <si>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</si>
  <si>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</si>
  <si>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</si>
  <si>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</si>
  <si>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</si>
  <si>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</si>
  <si>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</si>
  <si>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</si>
  <si>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</si>
  <si>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</si>
  <si>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</si>
  <si>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</si>
  <si>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</si>
  <si>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</si>
  <si>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</si>
  <si>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</si>
  <si>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</si>
  <si>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</si>
  <si>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</si>
  <si>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</si>
  <si>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</si>
  <si>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</si>
  <si>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</si>
  <si>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</si>
  <si>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</si>
  <si>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</si>
  <si>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</si>
  <si>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</si>
  <si>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</si>
  <si>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</si>
  <si>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</si>
  <si>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</si>
  <si>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</si>
  <si>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</si>
  <si>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</si>
  <si>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</si>
  <si>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</si>
  <si>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</si>
  <si>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</si>
  <si>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</si>
  <si>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</si>
  <si>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</si>
  <si>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</si>
  <si>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</si>
  <si>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</si>
  <si>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</si>
  <si>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</si>
  <si>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</si>
  <si>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</si>
  <si>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</si>
  <si>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</si>
  <si>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</si>
  <si>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</si>
  <si>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</si>
  <si>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</si>
  <si>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</si>
  <si>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</si>
  <si>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</si>
  <si>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</si>
  <si>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</si>
  <si>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</si>
  <si>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</si>
  <si>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</si>
  <si>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</si>
  <si>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</si>
  <si>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</si>
  <si>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</si>
  <si>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</si>
  <si>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</si>
  <si>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</si>
  <si>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</si>
  <si>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</si>
  <si>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</si>
  <si>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</si>
  <si>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</si>
  <si>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</si>
  <si>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</si>
  <si>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</si>
  <si>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</si>
  <si>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</si>
  <si>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</si>
  <si>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</si>
  <si>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</si>
  <si>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</si>
  <si>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</si>
  <si>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</si>
  <si>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</si>
  <si>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</si>
  <si>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</si>
  <si>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</si>
  <si>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</si>
  <si>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</si>
  <si>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</si>
  <si>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</si>
  <si>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</si>
  <si>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</si>
  <si>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</si>
  <si>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</si>
  <si>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</si>
  <si>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</si>
  <si>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</si>
  <si>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</si>
  <si>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</si>
  <si>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</si>
  <si>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</si>
  <si>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</si>
  <si>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</si>
  <si>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</si>
  <si>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</si>
  <si>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</si>
  <si>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</si>
  <si>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</si>
  <si>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</si>
  <si>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</si>
  <si>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</si>
  <si>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</si>
  <si>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</si>
  <si>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</si>
  <si>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</si>
  <si>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</si>
  <si>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</si>
  <si>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</si>
  <si>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</si>
  <si>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</si>
  <si>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</si>
  <si>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</si>
  <si>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</si>
  <si>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</si>
  <si>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</si>
  <si>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</si>
  <si>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</si>
  <si>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</si>
  <si>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</si>
  <si>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</si>
  <si>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</si>
  <si>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</si>
  <si>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</si>
  <si>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</si>
  <si>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</si>
  <si>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</si>
  <si>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</si>
  <si>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</si>
  <si>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</si>
  <si>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</si>
  <si>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</si>
  <si>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</si>
  <si>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</si>
  <si>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</si>
  <si>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</si>
  <si>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</si>
  <si>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</si>
  <si>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</si>
  <si>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</si>
  <si>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</si>
  <si>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</si>
  <si>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</si>
  <si>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</si>
  <si>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</si>
  <si>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</si>
  <si>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</si>
  <si>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</si>
  <si>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</si>
  <si>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</si>
  <si>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</si>
  <si>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</si>
  <si>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</si>
  <si>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</si>
  <si>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</si>
  <si>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</si>
  <si>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</si>
  <si>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</si>
  <si>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</si>
  <si>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</si>
  <si>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</si>
  <si>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</si>
  <si>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</si>
  <si>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</si>
  <si>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</si>
  <si>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</si>
  <si>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</si>
  <si>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</si>
  <si>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</si>
  <si>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</si>
  <si>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</si>
  <si>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</si>
  <si>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</si>
  <si>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</si>
  <si>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</si>
  <si>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</si>
  <si>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</si>
  <si>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</si>
  <si>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</si>
  <si>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</si>
  <si>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</si>
  <si>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</si>
  <si>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</si>
  <si>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</si>
  <si>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</si>
  <si>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</si>
  <si>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</si>
  <si>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</si>
  <si>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</si>
  <si>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</si>
  <si>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</si>
  <si>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</si>
  <si>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</si>
  <si>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</si>
  <si>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</si>
  <si>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</si>
  <si>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</si>
  <si>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</si>
  <si>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</si>
  <si>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</si>
  <si>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</si>
  <si>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</si>
  <si>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</si>
  <si>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</si>
  <si>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</si>
  <si>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</si>
  <si>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</si>
  <si>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</si>
  <si>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</si>
  <si>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</si>
  <si>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</si>
  <si>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</si>
  <si>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</si>
  <si>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</si>
  <si>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</si>
  <si>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</si>
  <si>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</si>
  <si>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</si>
  <si>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</si>
  <si>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</si>
  <si>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</si>
  <si>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</si>
  <si>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</si>
  <si>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</si>
  <si>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</si>
  <si>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</si>
  <si>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</si>
  <si>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</si>
  <si>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</si>
  <si>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</si>
  <si>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</si>
  <si>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</si>
  <si>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</si>
  <si>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</si>
  <si>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</si>
  <si>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</si>
  <si>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</si>
  <si>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</si>
  <si>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</si>
  <si>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</si>
  <si>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</si>
  <si>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</si>
  <si>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</si>
  <si>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</si>
  <si>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</si>
  <si>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</si>
  <si>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</si>
  <si>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</si>
  <si>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</si>
  <si>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</si>
  <si>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</si>
  <si>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</si>
  <si>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</si>
  <si>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</si>
  <si>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</si>
  <si>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</si>
  <si>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</si>
  <si>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</si>
  <si>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</si>
  <si>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</si>
  <si>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</si>
  <si>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</si>
  <si>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</si>
  <si>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</si>
  <si>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</si>
  <si>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</si>
  <si>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</si>
  <si>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</si>
  <si>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</si>
  <si>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</si>
  <si>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</si>
  <si>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</si>
  <si>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</si>
  <si>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</si>
  <si>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</si>
  <si>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</si>
  <si>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</si>
  <si>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</si>
  <si>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</si>
  <si>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</si>
  <si>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</si>
  <si>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</si>
  <si>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</si>
  <si>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</si>
  <si>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</si>
  <si>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</si>
  <si>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</si>
  <si>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</si>
  <si>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</si>
  <si>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</si>
  <si>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</si>
  <si>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</si>
  <si>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</si>
  <si>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</si>
  <si>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</si>
  <si>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</si>
  <si>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</si>
  <si>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</si>
  <si>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</si>
  <si>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</si>
  <si>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</si>
  <si>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</si>
  <si>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</si>
  <si>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</si>
  <si>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</si>
  <si>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</si>
  <si>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</si>
  <si>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</si>
  <si>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</si>
  <si>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</si>
  <si>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</si>
  <si>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</si>
  <si>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</si>
  <si>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</si>
  <si>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</si>
  <si>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</si>
  <si>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</si>
  <si>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</si>
  <si>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</si>
  <si>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</si>
  <si>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</si>
  <si>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</si>
  <si>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</si>
  <si>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</si>
  <si>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</si>
  <si>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</si>
  <si>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</si>
  <si>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</si>
  <si>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</si>
  <si>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</si>
  <si>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</si>
  <si>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</si>
  <si>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</si>
  <si>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</si>
  <si>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</si>
  <si>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</si>
  <si>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</si>
  <si>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</si>
  <si>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</si>
  <si>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</si>
  <si>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</si>
  <si>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</si>
  <si>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</si>
  <si>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</si>
  <si>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</si>
  <si>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</si>
  <si>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</si>
  <si>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</si>
  <si>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</si>
  <si>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</si>
  <si>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</si>
  <si>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</si>
  <si>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</si>
  <si>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</si>
  <si>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</si>
  <si>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</si>
  <si>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</si>
  <si>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</si>
  <si>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</si>
  <si>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</si>
  <si>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</si>
  <si>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</si>
  <si>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</si>
  <si>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</si>
  <si>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</si>
  <si>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</si>
  <si>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</si>
  <si>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</si>
  <si>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</si>
  <si>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</si>
  <si>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</si>
  <si>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</si>
  <si>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</si>
  <si>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</si>
  <si>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</si>
  <si>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</si>
  <si>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</si>
  <si>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</si>
  <si>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</si>
  <si>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</si>
  <si>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</si>
  <si>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</si>
  <si>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</si>
  <si>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</si>
  <si>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</si>
  <si>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</si>
  <si>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</si>
  <si>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</si>
  <si>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</si>
  <si>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</si>
  <si>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</si>
  <si>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</si>
  <si>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</si>
  <si>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</si>
  <si>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</si>
  <si>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</si>
  <si>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</si>
  <si>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</si>
  <si>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</si>
  <si>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</si>
  <si>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</si>
  <si>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</si>
  <si>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</si>
  <si>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</si>
  <si>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</si>
  <si>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</si>
  <si>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</si>
  <si>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</si>
  <si>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</si>
  <si>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</si>
  <si>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</si>
  <si>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</si>
  <si>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</si>
  <si>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</si>
  <si>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</si>
  <si>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</si>
  <si>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</si>
  <si>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</si>
  <si>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</si>
  <si>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</si>
  <si>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</si>
  <si>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</si>
  <si>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</si>
  <si>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</si>
  <si>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</si>
  <si>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</si>
  <si>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</si>
  <si>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</si>
  <si>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</si>
  <si>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</si>
  <si>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</si>
  <si>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</si>
  <si>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</si>
  <si>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</si>
  <si>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</si>
  <si>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</si>
  <si>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</si>
  <si>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</si>
  <si>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</si>
  <si>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</si>
  <si>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</si>
  <si>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</si>
  <si>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</si>
  <si>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</si>
  <si>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</si>
  <si>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</si>
  <si>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</si>
  <si>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</si>
  <si>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</si>
  <si>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</si>
  <si>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</si>
  <si>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</si>
  <si>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</si>
  <si>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</si>
  <si>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</si>
  <si>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</si>
  <si>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</si>
  <si>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</si>
  <si>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</si>
  <si>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</si>
  <si>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</si>
  <si>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</si>
  <si>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</si>
  <si>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</si>
  <si>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</si>
  <si>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</si>
  <si>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</si>
  <si>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</si>
  <si>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</si>
  <si>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</si>
  <si>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</si>
  <si>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</si>
  <si>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</si>
  <si>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</si>
  <si>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</si>
  <si>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</si>
  <si>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</si>
  <si>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</si>
  <si>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</si>
  <si>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</si>
  <si>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</si>
  <si>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</si>
  <si>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</si>
  <si>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</si>
  <si>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</si>
  <si>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</si>
  <si>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</si>
  <si>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</si>
  <si>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</si>
  <si>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</si>
  <si>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</si>
  <si>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</si>
  <si>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</si>
  <si>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</si>
  <si>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</si>
  <si>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</si>
  <si>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</si>
  <si>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</si>
  <si>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</si>
  <si>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</si>
  <si>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</si>
  <si>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</si>
  <si>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</si>
  <si>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</si>
  <si>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</si>
  <si>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</si>
  <si>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</si>
  <si>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</si>
  <si>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</si>
  <si>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</si>
  <si>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</si>
  <si>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</si>
  <si>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</si>
  <si>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</si>
  <si>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</si>
  <si>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</si>
  <si>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</si>
  <si>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</si>
  <si>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</si>
  <si>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</si>
  <si>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</si>
  <si>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</si>
  <si>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</si>
  <si>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</si>
  <si>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</si>
  <si>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</si>
  <si>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</si>
  <si>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</si>
  <si>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</si>
  <si>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</si>
  <si>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</si>
  <si>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</si>
  <si>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</si>
  <si>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</si>
  <si>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</si>
  <si>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</si>
  <si>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</si>
  <si>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</si>
  <si>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</si>
  <si>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</si>
  <si>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</si>
  <si>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</si>
  <si>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</si>
  <si>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</si>
  <si>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</si>
  <si>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</si>
  <si>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</si>
  <si>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</si>
  <si>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</si>
  <si>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</si>
  <si>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</si>
  <si>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</si>
  <si>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</si>
  <si>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</si>
  <si>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</si>
  <si>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</si>
  <si>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</si>
  <si>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</si>
  <si>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</si>
  <si>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</si>
  <si>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</si>
  <si>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</si>
  <si>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</si>
  <si>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</si>
  <si>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</si>
  <si>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</si>
  <si>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</si>
  <si>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</si>
  <si>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</si>
  <si>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</si>
  <si>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</si>
  <si>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</si>
  <si>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</si>
  <si>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</si>
  <si>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</si>
  <si>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</si>
  <si>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</si>
  <si>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</si>
  <si>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</si>
  <si>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</si>
  <si>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</si>
  <si>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</si>
  <si>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</si>
  <si>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</si>
  <si>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</si>
  <si>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</si>
  <si>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</si>
  <si>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</si>
  <si>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</si>
  <si>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</si>
  <si>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</si>
  <si>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</si>
  <si>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</si>
  <si>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</si>
  <si>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</si>
  <si>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</si>
  <si>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</si>
  <si>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</si>
  <si>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</si>
  <si>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</si>
  <si>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</si>
  <si>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</si>
  <si>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</si>
  <si>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</si>
  <si>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</si>
  <si>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</si>
  <si>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</si>
  <si>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</si>
  <si>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</si>
  <si>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</si>
  <si>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</si>
  <si>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</si>
  <si>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</si>
  <si>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</si>
  <si>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</si>
  <si>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</si>
  <si>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</si>
  <si>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</si>
  <si>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</si>
  <si>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</si>
  <si>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</si>
  <si>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</si>
  <si>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</si>
  <si>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</si>
  <si>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</si>
  <si>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</si>
  <si>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</si>
  <si>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</si>
  <si>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</si>
  <si>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</si>
  <si>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</si>
  <si>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</si>
  <si>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</si>
  <si>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</si>
  <si>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</si>
  <si>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</si>
  <si>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</si>
  <si>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</si>
  <si>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</si>
  <si>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</si>
  <si>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</si>
  <si>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</si>
  <si>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</si>
  <si>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</si>
  <si>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</si>
  <si>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</si>
  <si>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</si>
  <si>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</si>
  <si>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</si>
  <si>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</si>
  <si>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</si>
  <si>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</si>
  <si>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</si>
  <si>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</si>
  <si>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</si>
  <si>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</si>
  <si>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</si>
  <si>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</si>
  <si>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</si>
  <si>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</si>
  <si>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</si>
  <si>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</si>
  <si>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</si>
  <si>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</si>
  <si>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</si>
  <si>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</si>
  <si>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</si>
  <si>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</si>
  <si>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</si>
  <si>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</si>
  <si>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</si>
  <si>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</si>
  <si>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</si>
  <si>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</si>
  <si>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</si>
  <si>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</si>
  <si>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</si>
  <si>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</si>
  <si>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</si>
  <si>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</si>
  <si>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</si>
  <si>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</si>
  <si>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</si>
  <si>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</si>
  <si>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</si>
  <si>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</si>
  <si>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</si>
  <si>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</si>
  <si>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</si>
  <si>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</si>
  <si>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</si>
  <si>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</si>
  <si>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</si>
  <si>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</si>
  <si>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</si>
  <si>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</si>
  <si>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</si>
  <si>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</si>
  <si>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</si>
  <si>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</si>
  <si>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</si>
  <si>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</si>
  <si>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</si>
  <si>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</si>
  <si>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</si>
  <si>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</si>
  <si>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</si>
  <si>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</si>
  <si>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</si>
  <si>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</si>
  <si>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</si>
  <si>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</si>
  <si>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</si>
  <si>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</si>
  <si>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</si>
  <si>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</si>
  <si>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</si>
  <si>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</si>
  <si>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</si>
  <si>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</si>
  <si>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</si>
  <si>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</si>
  <si>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</si>
  <si>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</si>
  <si>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</si>
  <si>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</si>
  <si>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</si>
  <si>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</si>
  <si>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</si>
  <si>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</si>
  <si>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</si>
  <si>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</si>
  <si>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</si>
  <si>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</si>
  <si>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</si>
  <si>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</si>
  <si>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</si>
  <si>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</si>
  <si>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</si>
  <si>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</si>
  <si>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</si>
  <si>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</si>
  <si>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</si>
  <si>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</si>
  <si>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</si>
  <si>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</si>
  <si>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</si>
  <si>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</si>
  <si>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</si>
  <si>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</si>
  <si>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</si>
  <si>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</si>
  <si>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</si>
  <si>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</si>
  <si>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</si>
  <si>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</si>
  <si>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</si>
  <si>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</si>
  <si>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</si>
  <si>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</si>
  <si>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</si>
  <si>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</si>
  <si>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</si>
  <si>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</si>
  <si>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</si>
  <si>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</si>
  <si>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</si>
  <si>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</si>
  <si>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</si>
  <si>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</si>
  <si>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</si>
  <si>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</si>
  <si>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</si>
  <si>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</si>
  <si>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</si>
  <si>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</si>
  <si>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</si>
  <si>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</si>
  <si>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</si>
  <si>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</si>
  <si>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</si>
  <si>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</si>
  <si>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</si>
  <si>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</si>
  <si>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</si>
  <si>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</si>
  <si>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</si>
  <si>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</si>
  <si>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</si>
  <si>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</si>
  <si>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</si>
  <si>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</si>
  <si>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</si>
  <si>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</si>
  <si>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</si>
  <si>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</si>
  <si>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</si>
  <si>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</si>
  <si>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</si>
  <si>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</si>
  <si>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</si>
  <si>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</si>
  <si>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</si>
  <si>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</si>
  <si>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</si>
  <si>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</si>
  <si>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</si>
  <si>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</si>
  <si>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</si>
  <si>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</si>
  <si>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</si>
  <si>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</si>
  <si>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</si>
  <si>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</si>
  <si>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</si>
  <si>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</si>
  <si>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</si>
  <si>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</si>
  <si>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</si>
  <si>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</si>
  <si>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</si>
  <si>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</si>
  <si>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</si>
  <si>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</si>
  <si>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</si>
  <si>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</si>
  <si>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</si>
  <si>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</si>
  <si>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</si>
  <si>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</si>
  <si>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</si>
  <si>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</si>
  <si>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</si>
  <si>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</si>
  <si>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</si>
  <si>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</si>
  <si>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</si>
  <si>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</si>
  <si>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</si>
  <si>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</si>
  <si>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</si>
  <si>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</si>
  <si>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</si>
  <si>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</si>
  <si>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</si>
  <si>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</si>
  <si>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</si>
  <si>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</si>
  <si>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</si>
  <si>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</si>
  <si>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</si>
  <si>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</si>
  <si>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</si>
  <si>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</si>
  <si>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</si>
  <si>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</si>
  <si>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</si>
  <si>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</si>
  <si>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</si>
  <si>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</si>
  <si>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</si>
  <si>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</si>
  <si>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</si>
  <si>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</si>
  <si>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</si>
  <si>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</si>
  <si>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</si>
  <si>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</si>
  <si>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</si>
  <si>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</si>
  <si>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</si>
  <si>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</si>
  <si>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</si>
  <si>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</si>
  <si>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</si>
  <si>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</si>
  <si>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</si>
  <si>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</si>
  <si>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</si>
  <si>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</si>
  <si>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</si>
  <si>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</si>
  <si>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</si>
  <si>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</si>
  <si>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</si>
  <si>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</si>
  <si>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</si>
  <si>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</si>
  <si>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</si>
  <si>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</si>
  <si>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</si>
  <si>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</si>
  <si>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</si>
  <si>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</si>
  <si>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</si>
  <si>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</si>
  <si>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</si>
  <si>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</si>
  <si>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</si>
  <si>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</si>
  <si>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</si>
  <si>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</si>
  <si>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</si>
  <si>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</si>
  <si>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</si>
  <si>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</si>
  <si>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</si>
  <si>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</si>
  <si>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</si>
  <si>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</si>
  <si>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</si>
  <si>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</si>
  <si>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</si>
  <si>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</si>
  <si>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</si>
  <si>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</si>
  <si>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</si>
  <si>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</si>
  <si>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</si>
  <si>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</si>
  <si>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</si>
  <si>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</si>
  <si>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</si>
  <si>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</si>
  <si>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</si>
  <si>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</si>
  <si>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</si>
  <si>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</si>
  <si>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</si>
  <si>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</si>
  <si>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</si>
  <si>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</si>
  <si>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</si>
  <si>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</si>
  <si>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</si>
  <si>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</si>
  <si>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</si>
  <si>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</si>
  <si>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</si>
  <si>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</si>
  <si>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</si>
  <si>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</si>
  <si>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</si>
  <si>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</si>
  <si>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</si>
  <si>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</si>
  <si>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</si>
  <si>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</si>
  <si>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</si>
  <si>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</si>
  <si>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</si>
  <si>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</si>
  <si>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</si>
  <si>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</si>
  <si>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</si>
  <si>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</si>
  <si>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</si>
  <si>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</si>
  <si>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</si>
  <si>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</si>
  <si>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</si>
  <si>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</si>
  <si>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</si>
  <si>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</si>
  <si>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</si>
  <si>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</si>
  <si>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</si>
  <si>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</si>
  <si>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</si>
  <si>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</si>
  <si>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</si>
  <si>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</si>
  <si>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</si>
  <si>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</si>
  <si>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</si>
  <si>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</si>
  <si>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</si>
  <si>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</si>
  <si>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</si>
  <si>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</si>
  <si>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</si>
  <si>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</si>
  <si>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</si>
  <si>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</si>
  <si>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</si>
  <si>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</si>
  <si>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</si>
  <si>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</si>
  <si>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</si>
  <si>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</si>
  <si>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</si>
  <si>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</si>
  <si>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</si>
  <si>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</si>
  <si>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</si>
  <si>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</si>
  <si>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</si>
  <si>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</si>
  <si>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</si>
  <si>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</si>
  <si>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</si>
  <si>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</si>
  <si>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</si>
  <si>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</si>
  <si>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</si>
  <si>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</si>
  <si>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</si>
  <si>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</si>
  <si>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</si>
  <si>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</si>
  <si>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</si>
  <si>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</si>
  <si>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</si>
  <si>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</si>
  <si>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</si>
  <si>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</si>
  <si>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</si>
  <si>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</si>
  <si>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</si>
  <si>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</si>
  <si>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</si>
  <si>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</si>
  <si>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</si>
  <si>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</si>
  <si>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</si>
  <si>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</si>
  <si>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</si>
  <si>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</si>
  <si>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</si>
  <si>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</si>
  <si>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</si>
  <si>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</si>
  <si>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</si>
  <si>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</si>
  <si>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</si>
  <si>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</si>
  <si>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</si>
  <si>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</si>
  <si>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</si>
  <si>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</si>
  <si>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</si>
  <si>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</si>
  <si>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</si>
  <si>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</si>
  <si>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</si>
  <si>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</si>
  <si>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</si>
  <si>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</si>
  <si>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</si>
  <si>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</si>
  <si>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</si>
  <si>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</si>
  <si>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</si>
  <si>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</si>
  <si>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</si>
  <si>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</si>
  <si>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</si>
  <si>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</si>
  <si>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</si>
  <si>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</si>
  <si>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</si>
  <si>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</si>
  <si>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</si>
  <si>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</si>
  <si>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</si>
  <si>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</si>
  <si>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</si>
  <si>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</si>
  <si>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</si>
  <si>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</si>
  <si>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</si>
  <si>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</si>
  <si>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</si>
  <si>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</si>
  <si>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</si>
  <si>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</si>
  <si>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</si>
  <si>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</si>
  <si>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</si>
  <si>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</si>
  <si>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</si>
  <si>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</si>
  <si>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</si>
  <si>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</si>
  <si>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</si>
  <si>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</si>
  <si>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</si>
  <si>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</si>
  <si>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</si>
  <si>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</si>
  <si>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</si>
  <si>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</si>
  <si>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</si>
  <si>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</si>
  <si>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</si>
  <si>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</si>
  <si>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</si>
  <si>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</si>
  <si>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</si>
  <si>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</si>
  <si>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</si>
  <si>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</si>
  <si>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</si>
  <si>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</si>
  <si>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</si>
  <si>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</si>
  <si>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</si>
  <si>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</si>
  <si>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</si>
  <si>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</si>
  <si>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</si>
  <si>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</si>
  <si>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</si>
  <si>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</si>
  <si>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</si>
  <si>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</si>
  <si>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</si>
  <si>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</si>
  <si>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</si>
  <si>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</si>
  <si>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</si>
  <si>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</si>
  <si>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</si>
  <si>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</si>
  <si>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</si>
  <si>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</si>
  <si>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</si>
  <si>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</si>
  <si>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</si>
  <si>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</si>
  <si>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</si>
  <si>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</si>
  <si>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</si>
  <si>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</si>
  <si>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</si>
  <si>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</si>
  <si>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</si>
  <si>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</si>
  <si>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</si>
  <si>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</si>
  <si>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</si>
  <si>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</si>
  <si>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</si>
  <si>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</si>
  <si>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</si>
  <si>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</si>
  <si>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</si>
  <si>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</si>
  <si>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</si>
  <si>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</si>
  <si>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</si>
  <si>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</si>
  <si>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</si>
  <si>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</si>
  <si>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</si>
  <si>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</si>
  <si>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</si>
  <si>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</si>
  <si>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</si>
  <si>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</si>
  <si>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</si>
  <si>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</si>
  <si>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</si>
  <si>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</si>
  <si>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</si>
  <si>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</si>
  <si>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</si>
  <si>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</si>
  <si>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</si>
  <si>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</si>
  <si>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</si>
  <si>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</si>
  <si>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</si>
  <si>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</si>
  <si>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</si>
  <si>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</si>
  <si>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</si>
  <si>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</si>
  <si>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</si>
  <si>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</si>
  <si>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</si>
  <si>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</si>
  <si>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</si>
  <si>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</si>
  <si>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</si>
  <si>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</si>
  <si>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</si>
  <si>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</si>
  <si>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</si>
  <si>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</si>
  <si>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</si>
  <si>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</si>
  <si>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</si>
  <si>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</si>
  <si>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</si>
  <si>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</si>
  <si>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</si>
  <si>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</si>
  <si>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</si>
  <si>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</si>
  <si>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</si>
  <si>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</si>
  <si>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</si>
  <si>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</si>
  <si>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</si>
  <si>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</si>
  <si>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</si>
  <si>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</si>
  <si>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</si>
  <si>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</si>
  <si>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</si>
  <si>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</si>
  <si>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</si>
  <si>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</si>
  <si>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</si>
  <si>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</si>
  <si>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</si>
  <si>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</si>
  <si>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</si>
  <si>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</si>
  <si>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</si>
  <si>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</si>
  <si>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</si>
  <si>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</si>
  <si>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</si>
  <si>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</si>
  <si>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</si>
  <si>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</si>
  <si>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</si>
  <si>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</si>
  <si>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</si>
  <si>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</si>
  <si>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</si>
  <si>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</si>
  <si>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</si>
  <si>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</si>
  <si>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</si>
  <si>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</si>
  <si>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</si>
  <si>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</si>
  <si>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</si>
  <si>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</si>
  <si>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</si>
  <si>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</si>
  <si>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</si>
  <si>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</si>
  <si>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</si>
  <si>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</si>
  <si>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</si>
  <si>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</si>
  <si>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</si>
  <si>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</si>
  <si>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</si>
  <si>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</si>
  <si>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</si>
  <si>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</si>
  <si>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</si>
  <si>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</si>
  <si>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</si>
  <si>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</si>
  <si>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</si>
  <si>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</si>
  <si>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</si>
  <si>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</si>
  <si>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</si>
  <si>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</si>
  <si>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</si>
  <si>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</si>
  <si>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</si>
  <si>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</si>
  <si>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</si>
  <si>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</si>
  <si>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</si>
  <si>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</si>
  <si>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</si>
  <si>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</si>
  <si>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</si>
  <si>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</si>
  <si>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</si>
  <si>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</si>
  <si>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</si>
  <si>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</si>
  <si>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</si>
  <si>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</si>
  <si>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</si>
  <si>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</si>
  <si>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</si>
  <si>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</si>
  <si>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</si>
  <si>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</si>
  <si>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</si>
  <si>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</si>
  <si>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</si>
  <si>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</si>
  <si>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</si>
  <si>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</si>
  <si>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</si>
  <si>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</si>
  <si>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</si>
  <si>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</si>
  <si>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</si>
  <si>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</si>
  <si>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</si>
  <si>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</si>
  <si>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</si>
  <si>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</si>
  <si>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</si>
  <si>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</si>
  <si>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</si>
  <si>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</si>
  <si>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</si>
  <si>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</si>
  <si>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</si>
  <si>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</si>
  <si>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</si>
  <si>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</si>
  <si>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</si>
  <si>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</si>
  <si>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</si>
  <si>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</si>
  <si>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</si>
  <si>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</si>
  <si>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</si>
  <si>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</si>
  <si>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</si>
  <si>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</si>
  <si>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</si>
  <si>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</si>
  <si>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</si>
  <si>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</si>
  <si>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</si>
  <si>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</si>
  <si>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</si>
  <si>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</si>
  <si>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</si>
  <si>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</si>
  <si>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</si>
  <si>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</si>
  <si>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</si>
  <si>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</si>
  <si>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</si>
  <si>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</si>
  <si>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</si>
  <si>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</si>
  <si>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</si>
  <si>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</si>
  <si>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</si>
  <si>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</si>
  <si>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</si>
  <si>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</si>
  <si>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</si>
  <si>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</si>
  <si>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</si>
  <si>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</si>
  <si>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</si>
  <si>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</si>
  <si>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</si>
  <si>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</si>
  <si>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</si>
  <si>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</si>
  <si>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</si>
  <si>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</si>
  <si>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</si>
  <si>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</si>
  <si>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</si>
  <si>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</si>
  <si>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</si>
  <si>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</si>
  <si>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</si>
  <si>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</si>
  <si>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</si>
  <si>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</si>
  <si>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</si>
  <si>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</si>
  <si>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</si>
  <si>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</si>
  <si>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</si>
  <si>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</si>
  <si>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</si>
  <si>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</si>
  <si>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</si>
  <si>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</si>
  <si>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</si>
  <si>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</si>
  <si>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</si>
  <si>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</si>
  <si>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</si>
  <si>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</si>
  <si>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</si>
  <si>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</si>
  <si>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</si>
  <si>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</si>
  <si>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</si>
  <si>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</si>
  <si>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</si>
  <si>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</si>
  <si>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</si>
  <si>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</si>
  <si>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</si>
  <si>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</si>
  <si>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</si>
  <si>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</si>
  <si>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</si>
  <si>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</si>
  <si>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</si>
  <si>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</si>
  <si>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</si>
  <si>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</si>
  <si>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</si>
  <si>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</si>
  <si>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</si>
  <si>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</si>
  <si>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</si>
  <si>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</si>
  <si>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</si>
  <si>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</si>
  <si>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</si>
  <si>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</si>
  <si>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</si>
  <si>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</si>
  <si>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</si>
  <si>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</si>
  <si>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</si>
  <si>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</si>
  <si>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</si>
  <si>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</si>
  <si>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</si>
  <si>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</si>
  <si>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</si>
  <si>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</si>
  <si>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</si>
  <si>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</si>
  <si>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</si>
  <si>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</si>
  <si>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</si>
  <si>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</si>
  <si>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</si>
  <si>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</si>
  <si>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</si>
  <si>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</si>
  <si>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</si>
  <si>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</si>
  <si>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</si>
  <si>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</si>
  <si>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</si>
  <si>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</si>
  <si>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</si>
  <si>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</si>
  <si>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</si>
  <si>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</si>
  <si>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</si>
  <si>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</si>
  <si>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</si>
  <si>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</si>
  <si>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</si>
  <si>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</si>
  <si>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</si>
  <si>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</si>
  <si>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</si>
  <si>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</si>
  <si>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</si>
  <si>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</si>
  <si>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</si>
  <si>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</si>
  <si>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</si>
  <si>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</si>
  <si>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</si>
  <si>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</si>
  <si>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</si>
  <si>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</si>
  <si>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</si>
  <si>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</si>
  <si>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</si>
  <si>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</si>
  <si>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</si>
  <si>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</si>
  <si>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</si>
  <si>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</si>
  <si>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</si>
  <si>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</si>
  <si>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</si>
  <si>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</si>
  <si>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</si>
  <si>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</si>
  <si>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</si>
  <si>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</si>
  <si>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</si>
  <si>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</si>
  <si>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</si>
  <si>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</si>
  <si>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</si>
  <si>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</si>
  <si>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</si>
  <si>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</si>
  <si>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</si>
  <si>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</si>
  <si>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</si>
  <si>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</si>
  <si>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</si>
  <si>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</si>
  <si>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</si>
  <si>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</si>
  <si>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</si>
  <si>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</si>
  <si>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</si>
  <si>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</si>
  <si>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</si>
  <si>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</si>
  <si>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</si>
  <si>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</si>
  <si>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</si>
  <si>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</si>
  <si>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</si>
  <si>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</si>
  <si>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</si>
  <si>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</si>
  <si>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</si>
  <si>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</si>
  <si>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</si>
  <si>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</si>
  <si>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</si>
  <si>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</si>
  <si>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</si>
  <si>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</si>
  <si>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</si>
  <si>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</si>
  <si>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</si>
  <si>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</si>
  <si>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</si>
  <si>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</si>
  <si>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</si>
  <si>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</si>
  <si>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</si>
  <si>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</si>
  <si>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</si>
  <si>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</si>
  <si>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</si>
  <si>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</si>
  <si>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</si>
  <si>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</si>
  <si>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</si>
  <si>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</si>
  <si>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</si>
  <si>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</si>
  <si>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</si>
  <si>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</si>
  <si>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</si>
  <si>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</si>
  <si>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</si>
  <si>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</si>
  <si>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</si>
  <si>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</si>
  <si>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</si>
  <si>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</si>
  <si>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</si>
  <si>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</si>
  <si>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</si>
  <si>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</si>
  <si>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</si>
  <si>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</si>
  <si>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</si>
  <si>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</si>
  <si>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</si>
  <si>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</si>
  <si>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</si>
  <si>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</si>
  <si>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</si>
  <si>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</si>
  <si>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</si>
  <si>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</si>
  <si>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</si>
  <si>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</si>
  <si>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</si>
  <si>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</si>
  <si>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</si>
  <si>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</si>
  <si>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</si>
  <si>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</si>
  <si>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</si>
  <si>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</si>
  <si>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</si>
  <si>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</si>
  <si>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</si>
  <si>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</si>
  <si>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</si>
  <si>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</si>
  <si>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</si>
  <si>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</si>
  <si>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</si>
  <si>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</si>
  <si>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</si>
  <si>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</si>
  <si>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</si>
  <si>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</si>
  <si>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</si>
  <si>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</si>
  <si>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</si>
  <si>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</si>
  <si>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</si>
  <si>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</si>
  <si>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</si>
  <si>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</si>
  <si>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</si>
  <si>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</si>
  <si>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</si>
  <si>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</si>
  <si>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</si>
  <si>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</si>
  <si>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</si>
  <si>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</si>
  <si>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</si>
  <si>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</si>
  <si>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</si>
  <si>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</si>
  <si>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</si>
  <si>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</si>
  <si>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</si>
  <si>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</si>
  <si>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</si>
  <si>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</si>
  <si>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</si>
  <si>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</si>
  <si>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</si>
  <si>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</si>
  <si>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</si>
  <si>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</si>
  <si>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</si>
  <si>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</si>
  <si>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</si>
  <si>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</si>
  <si>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</si>
  <si>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</si>
  <si>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</si>
  <si>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</si>
  <si>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</si>
  <si>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</si>
  <si>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</si>
  <si>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</si>
  <si>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</si>
  <si>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</si>
  <si>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</si>
  <si>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</si>
  <si>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</si>
  <si>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</si>
  <si>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</si>
  <si>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</si>
  <si>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</si>
  <si>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</si>
  <si>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</si>
  <si>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</si>
  <si>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</si>
  <si>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</si>
  <si>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</si>
  <si>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</si>
  <si>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</si>
  <si>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</si>
  <si>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</si>
  <si>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</si>
  <si>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</si>
  <si>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</si>
  <si>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</si>
  <si>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</si>
  <si>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</si>
  <si>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</si>
  <si>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</si>
  <si>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</si>
  <si>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</si>
  <si>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</si>
  <si>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</si>
  <si>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</si>
  <si>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</si>
  <si>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</si>
  <si>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</si>
  <si>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</si>
  <si>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</si>
  <si>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</si>
  <si>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</si>
  <si>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</si>
  <si>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</si>
  <si>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</si>
  <si>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</si>
  <si>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</si>
  <si>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</si>
  <si>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</si>
  <si>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</si>
  <si>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</si>
  <si>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</si>
  <si>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</si>
  <si>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</si>
  <si>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</si>
  <si>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</si>
  <si>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</si>
  <si>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</si>
  <si>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</si>
  <si>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</si>
  <si>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</si>
  <si>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</si>
  <si>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</si>
  <si>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</si>
  <si>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</si>
  <si>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</si>
  <si>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</si>
  <si>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</si>
  <si>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</si>
  <si>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</si>
  <si>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</si>
  <si>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</si>
  <si>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</si>
  <si>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</si>
  <si>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</si>
  <si>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</si>
  <si>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</si>
  <si>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</si>
  <si>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</si>
  <si>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</si>
  <si>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</si>
  <si>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</si>
  <si>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</si>
  <si>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</si>
  <si>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</si>
  <si>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</si>
  <si>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</si>
  <si>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</si>
  <si>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</si>
  <si>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</si>
  <si>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</si>
  <si>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</si>
  <si>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</si>
  <si>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</si>
  <si>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</si>
  <si>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</si>
  <si>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</si>
  <si>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</si>
  <si>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</si>
  <si>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</si>
  <si>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</si>
  <si>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</si>
  <si>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</si>
  <si>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</si>
  <si>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</si>
  <si>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</si>
  <si>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</si>
  <si>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</si>
  <si>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</si>
  <si>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</si>
  <si>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</si>
  <si>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</si>
  <si>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</si>
  <si>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</si>
  <si>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</si>
  <si>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</si>
  <si>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</si>
  <si>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</si>
  <si>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</si>
  <si>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</si>
  <si>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</si>
  <si>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</si>
  <si>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</si>
  <si>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</si>
  <si>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</si>
  <si>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</si>
  <si>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</si>
  <si>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</si>
  <si>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</si>
  <si>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</si>
  <si>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</si>
  <si>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</si>
  <si>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</si>
  <si>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</si>
  <si>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</si>
  <si>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</si>
  <si>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</si>
  <si>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</si>
  <si>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</si>
  <si>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</si>
  <si>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</si>
  <si>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</si>
  <si>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</si>
  <si>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</si>
  <si>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</si>
  <si>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</si>
  <si>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</si>
  <si>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</si>
  <si>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</si>
  <si>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</si>
  <si>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</si>
  <si>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</si>
  <si>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</si>
  <si>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</si>
  <si>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</si>
  <si>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</si>
  <si>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</si>
  <si>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</si>
  <si>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</si>
  <si>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</si>
  <si>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</si>
  <si>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</si>
  <si>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</si>
  <si>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</si>
  <si>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</si>
  <si>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</si>
  <si>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</si>
  <si>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</si>
  <si>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</si>
  <si>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</si>
  <si>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</si>
  <si>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</si>
  <si>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</si>
  <si>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</si>
  <si>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</si>
  <si>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</si>
  <si>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</si>
  <si>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</si>
  <si>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</si>
  <si>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</si>
  <si>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</si>
  <si>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</si>
  <si>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</si>
  <si>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</si>
  <si>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</si>
  <si>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</si>
  <si>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</si>
  <si>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</si>
  <si>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</si>
  <si>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</si>
  <si>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</si>
  <si>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</si>
  <si>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</si>
  <si>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</si>
  <si>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</si>
  <si>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</si>
  <si>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</si>
  <si>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</si>
  <si>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</si>
  <si>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</si>
  <si>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</si>
  <si>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</si>
  <si>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</si>
  <si>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</si>
  <si>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</si>
  <si>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</si>
  <si>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</si>
  <si>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</si>
  <si>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</si>
  <si>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</si>
  <si>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</si>
  <si>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</si>
  <si>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</si>
  <si>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</si>
  <si>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</si>
  <si>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</si>
  <si>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</si>
  <si>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</si>
  <si>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</si>
  <si>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</si>
  <si>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</si>
  <si>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</si>
  <si>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</si>
  <si>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</si>
  <si>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</si>
  <si>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</si>
  <si>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</si>
  <si>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</si>
  <si>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</si>
  <si>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</si>
  <si>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</si>
  <si>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</si>
  <si>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</si>
  <si>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</si>
  <si>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</si>
  <si>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</si>
  <si>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</si>
  <si>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</si>
  <si>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</si>
  <si>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</si>
  <si>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</si>
  <si>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</si>
  <si>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</si>
  <si>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</si>
  <si>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</si>
  <si>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</si>
  <si>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</si>
  <si>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</si>
  <si>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</si>
  <si>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</si>
  <si>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</si>
  <si>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</si>
  <si>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</si>
  <si>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</si>
  <si>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</si>
  <si>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</si>
  <si>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</si>
  <si>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</si>
  <si>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</si>
  <si>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</si>
  <si>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</si>
  <si>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</si>
  <si>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</si>
  <si>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</si>
  <si>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</si>
  <si>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</si>
  <si>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</si>
  <si>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</si>
  <si>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</si>
  <si>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</si>
  <si>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</si>
  <si>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</si>
  <si>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</si>
  <si>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</si>
  <si>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</si>
  <si>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</si>
  <si>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</si>
  <si>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</si>
  <si>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</si>
  <si>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</si>
  <si>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</si>
  <si>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</si>
  <si>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</si>
  <si>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</si>
  <si>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</si>
  <si>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</si>
  <si>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</si>
  <si>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</si>
  <si>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</si>
  <si>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</si>
  <si>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</si>
  <si>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</si>
  <si>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</si>
  <si>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</si>
  <si>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</si>
  <si>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</si>
  <si>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</si>
  <si>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</si>
  <si>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</si>
  <si>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</si>
  <si>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</si>
  <si>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</si>
  <si>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</si>
  <si>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</si>
  <si>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</si>
  <si>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</si>
  <si>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</si>
  <si>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</si>
  <si>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</si>
  <si>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</si>
  <si>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</si>
  <si>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</si>
  <si>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</si>
  <si>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</si>
  <si>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</si>
  <si>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</si>
  <si>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</si>
  <si>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</si>
  <si>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</si>
  <si>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</si>
  <si>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</si>
  <si>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</si>
  <si>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</si>
  <si>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</si>
  <si>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</si>
  <si>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</si>
  <si>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</si>
  <si>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</si>
  <si>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</si>
  <si>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</si>
  <si>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</si>
  <si>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</si>
  <si>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</si>
  <si>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</si>
  <si>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</si>
  <si>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</si>
  <si>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</si>
  <si>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</si>
  <si>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</si>
  <si>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</si>
  <si>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</si>
  <si>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</si>
  <si>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</si>
  <si>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</si>
  <si>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</si>
  <si>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</si>
  <si>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</si>
  <si>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</si>
  <si>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</si>
  <si>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</si>
  <si>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</si>
  <si>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</si>
  <si>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</si>
  <si>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</si>
  <si>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</si>
  <si>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</si>
  <si>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</si>
  <si>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</si>
  <si>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</si>
  <si>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</si>
  <si>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</si>
  <si>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</si>
  <si>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</si>
  <si>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</si>
  <si>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</si>
  <si>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</si>
  <si>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</si>
  <si>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</si>
  <si>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</si>
  <si>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</si>
  <si>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</si>
  <si>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</si>
  <si>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</si>
  <si>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</si>
  <si>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</si>
  <si>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</si>
  <si>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</si>
  <si>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</si>
  <si>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</si>
  <si>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</si>
  <si>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</si>
  <si>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</si>
  <si>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</si>
  <si>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</si>
  <si>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</si>
  <si>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</si>
  <si>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</si>
  <si>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</si>
  <si>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</si>
  <si>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</si>
  <si>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</si>
  <si>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</si>
  <si>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</si>
  <si>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</si>
  <si>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</si>
  <si>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</si>
  <si>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</si>
  <si>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</si>
  <si>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</si>
  <si>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</si>
  <si>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</si>
  <si>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</si>
  <si>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</si>
  <si>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</si>
  <si>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</si>
  <si>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</si>
  <si>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</si>
  <si>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</si>
  <si>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</si>
  <si>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</si>
  <si>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</si>
  <si>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</si>
  <si>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</si>
  <si>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</si>
  <si>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</si>
  <si>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</si>
  <si>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</si>
  <si>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</si>
  <si>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</si>
  <si>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</si>
  <si>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</si>
  <si>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</si>
  <si>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</si>
  <si>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</si>
  <si>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</si>
  <si>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</si>
  <si>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</si>
  <si>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</si>
  <si>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</si>
  <si>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</si>
  <si>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</si>
  <si>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</si>
  <si>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</si>
  <si>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</si>
  <si>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</si>
  <si>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</si>
  <si>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</si>
  <si>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</si>
  <si>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</si>
  <si>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</si>
  <si>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</si>
  <si>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</si>
  <si>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</si>
  <si>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</si>
  <si>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</si>
  <si>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</si>
  <si>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</si>
  <si>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</si>
  <si>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</si>
  <si>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</si>
  <si>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</si>
  <si>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</si>
  <si>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</si>
  <si>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</si>
  <si>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</si>
  <si>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</si>
  <si>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</si>
  <si>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</si>
  <si>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</si>
  <si>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</si>
  <si>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</si>
  <si>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</si>
  <si>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</si>
  <si>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</si>
  <si>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</si>
  <si>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</si>
  <si>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</si>
  <si>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</si>
  <si>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</si>
  <si>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</si>
  <si>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</si>
  <si>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</si>
  <si>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</si>
  <si>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</si>
  <si>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</si>
  <si>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</si>
  <si>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</si>
  <si>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</si>
  <si>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</si>
  <si>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</si>
  <si>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</si>
  <si>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</si>
  <si>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</si>
  <si>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</si>
  <si>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</si>
  <si>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</si>
  <si>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</si>
  <si>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</si>
  <si>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</si>
  <si>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</si>
  <si>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</si>
  <si>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</si>
  <si>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</si>
  <si>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</si>
  <si>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</si>
  <si>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</si>
  <si>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</si>
  <si>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</si>
  <si>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</si>
  <si>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</si>
  <si>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</si>
  <si>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</si>
  <si>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</si>
  <si>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</si>
  <si>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</si>
  <si>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</si>
  <si>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</si>
  <si>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</si>
  <si>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</si>
  <si>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</si>
  <si>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</si>
  <si>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</si>
  <si>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</si>
  <si>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</si>
  <si>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</si>
  <si>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</si>
  <si>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</si>
  <si>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</si>
  <si>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</si>
  <si>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</si>
  <si>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</si>
  <si>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</si>
  <si>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</si>
  <si>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</si>
  <si>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</si>
  <si>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</si>
  <si>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</si>
  <si>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</si>
  <si>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</si>
  <si>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</si>
  <si>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</si>
  <si>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</si>
  <si>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</si>
  <si>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</si>
  <si>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</si>
  <si>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</si>
  <si>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</si>
  <si>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</si>
  <si>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</si>
  <si>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</si>
  <si>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</si>
  <si>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</si>
  <si>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</si>
  <si>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</si>
  <si>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</si>
  <si>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</si>
  <si>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</si>
  <si>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</si>
  <si>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</si>
  <si>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</si>
  <si>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</si>
  <si>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</si>
  <si>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</si>
  <si>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</si>
  <si>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</si>
  <si>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</si>
  <si>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</si>
  <si>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</si>
  <si>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</si>
  <si>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</si>
  <si>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</si>
  <si>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</si>
  <si>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</si>
  <si>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</si>
  <si>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</si>
  <si>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</si>
  <si>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</si>
  <si>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</si>
  <si>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</si>
  <si>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</si>
  <si>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</si>
  <si>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</si>
  <si>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</si>
  <si>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</si>
  <si>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</si>
  <si>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</si>
  <si>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</si>
  <si>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</si>
  <si>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</si>
  <si>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</si>
  <si>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</si>
  <si>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</si>
  <si>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</si>
  <si>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</si>
  <si>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</si>
  <si>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</si>
  <si>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</si>
  <si>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</si>
  <si>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</si>
  <si>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</si>
  <si>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</si>
  <si>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</si>
  <si>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</si>
  <si>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</si>
  <si>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</si>
  <si>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</si>
  <si>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</si>
  <si>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</si>
  <si>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</si>
  <si>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</si>
  <si>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</si>
  <si>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</si>
  <si>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</si>
  <si>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</si>
  <si>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</si>
  <si>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</si>
  <si>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</si>
  <si>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</si>
  <si>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</si>
  <si>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</si>
  <si>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</si>
  <si>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</si>
  <si>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</si>
  <si>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</si>
  <si>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</si>
  <si>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</si>
  <si>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</si>
  <si>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</si>
  <si>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</si>
  <si>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</si>
  <si>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</si>
  <si>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</si>
  <si>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</si>
  <si>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</si>
  <si>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</si>
  <si>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</si>
  <si>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</si>
  <si>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</si>
  <si>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</si>
  <si>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</si>
  <si>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</si>
  <si>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</si>
  <si>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</si>
  <si>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</si>
  <si>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</si>
  <si>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</si>
  <si>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</si>
  <si>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</si>
  <si>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</si>
  <si>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</si>
  <si>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</si>
  <si>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</si>
  <si>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</si>
  <si>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</si>
  <si>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</si>
  <si>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</si>
  <si>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</si>
  <si>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</si>
  <si>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</si>
  <si>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</si>
  <si>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</si>
  <si>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</si>
  <si>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</si>
  <si>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</si>
  <si>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</si>
  <si>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</si>
  <si>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</si>
  <si>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</si>
  <si>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</si>
  <si>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</si>
  <si>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</si>
  <si>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</si>
  <si>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</si>
  <si>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</si>
  <si>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</si>
  <si>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</si>
  <si>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</si>
  <si>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</si>
  <si>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</si>
  <si>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</si>
  <si>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</si>
  <si>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</si>
  <si>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</si>
  <si>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</si>
  <si>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</si>
  <si>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</si>
  <si>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</si>
  <si>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</si>
  <si>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</si>
  <si>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</si>
  <si>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</si>
  <si>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</si>
  <si>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</si>
  <si>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</si>
  <si>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</si>
  <si>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</si>
  <si>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</si>
  <si>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</si>
  <si>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</si>
  <si>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</si>
  <si>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</si>
  <si>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</si>
  <si>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</si>
  <si>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</si>
  <si>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</si>
  <si>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</si>
  <si>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</si>
  <si>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</si>
  <si>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</si>
  <si>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</si>
  <si>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</si>
  <si>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</si>
  <si>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</si>
  <si>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</si>
  <si>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</si>
  <si>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</si>
  <si>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</si>
  <si>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</si>
  <si>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</si>
  <si>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</si>
  <si>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</si>
  <si>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</si>
  <si>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</si>
  <si>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</si>
  <si>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</si>
  <si>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</si>
  <si>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</si>
  <si>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</si>
  <si>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</si>
  <si>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</si>
  <si>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</si>
  <si>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</si>
  <si>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</si>
  <si>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</si>
  <si>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</si>
  <si>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</si>
  <si>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</si>
  <si>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</si>
  <si>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</si>
  <si>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</si>
  <si>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</si>
  <si>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</si>
  <si>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</si>
  <si>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</si>
  <si>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</si>
  <si>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</si>
  <si>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</si>
  <si>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</si>
  <si>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</si>
  <si>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</si>
  <si>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</si>
  <si>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</si>
  <si>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</si>
  <si>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</si>
  <si>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</si>
  <si>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</si>
  <si>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</si>
  <si>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</si>
  <si>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</si>
  <si>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</si>
  <si>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</si>
  <si>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</si>
  <si>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</si>
  <si>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</si>
  <si>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</si>
  <si>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</si>
  <si>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</si>
  <si>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</si>
  <si>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</si>
  <si>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</si>
  <si>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</si>
  <si>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</si>
  <si>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</si>
  <si>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</si>
  <si>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</si>
  <si>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</si>
  <si>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</si>
  <si>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</si>
  <si>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</si>
  <si>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</si>
  <si>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</si>
  <si>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</si>
  <si>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</si>
  <si>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</si>
  <si>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</si>
  <si>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</si>
  <si>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</si>
  <si>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</si>
  <si>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</si>
  <si>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</si>
  <si>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</si>
  <si>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</si>
  <si>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</si>
  <si>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</si>
  <si>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</si>
  <si>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</si>
  <si>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</si>
  <si>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</si>
  <si>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</si>
  <si>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</si>
  <si>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</si>
  <si>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</si>
  <si>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</si>
  <si>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</si>
  <si>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</si>
  <si>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</si>
  <si>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</si>
  <si>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</si>
  <si>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</si>
  <si>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</si>
  <si>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</si>
  <si>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</si>
  <si>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</si>
  <si>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</si>
  <si>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</si>
  <si>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</si>
  <si>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</si>
  <si>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</si>
  <si>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</si>
  <si>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</si>
  <si>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</si>
  <si>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</si>
  <si>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</si>
  <si>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</si>
  <si>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</si>
  <si>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</si>
  <si>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</si>
  <si>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</si>
  <si>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</si>
  <si>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</si>
  <si>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</si>
  <si>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</si>
  <si>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</si>
  <si>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</si>
  <si>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</si>
  <si>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</si>
  <si>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</si>
  <si>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</si>
  <si>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</si>
  <si>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</si>
  <si>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</si>
  <si>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</si>
  <si>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</si>
  <si>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</si>
  <si>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</si>
  <si>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</si>
  <si>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</si>
  <si>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</si>
  <si>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</si>
  <si>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</si>
  <si>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</si>
  <si>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</si>
  <si>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</si>
  <si>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</si>
  <si>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</si>
  <si>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</si>
  <si>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</si>
  <si>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</si>
  <si>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</si>
  <si>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</si>
  <si>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</si>
  <si>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</si>
  <si>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</si>
  <si>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</si>
  <si>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</si>
  <si>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</si>
  <si>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</si>
  <si>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</si>
  <si>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</si>
  <si>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</si>
  <si>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</si>
  <si>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</si>
  <si>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</si>
  <si>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</si>
  <si>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</si>
  <si>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</si>
  <si>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</si>
  <si>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</si>
  <si>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</si>
  <si>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</si>
  <si>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</si>
  <si>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</si>
  <si>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</si>
  <si>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</si>
  <si>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</si>
  <si>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</si>
  <si>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</si>
  <si>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</si>
  <si>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</si>
  <si>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</si>
  <si>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</si>
  <si>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</si>
  <si>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</si>
  <si>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</si>
  <si>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</si>
  <si>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</si>
  <si>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</si>
  <si>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</si>
  <si>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</si>
  <si>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</si>
  <si>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</si>
  <si>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</si>
  <si>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</si>
  <si>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</si>
  <si>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</si>
  <si>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</si>
  <si>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</si>
  <si>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</si>
  <si>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</si>
  <si>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</si>
  <si>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</si>
  <si>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</si>
  <si>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</si>
  <si>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</si>
  <si>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</si>
  <si>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</si>
  <si>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</si>
  <si>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</si>
  <si>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</si>
  <si>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</si>
  <si>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</si>
  <si>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</si>
  <si>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</si>
  <si>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</si>
  <si>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</si>
  <si>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</si>
  <si>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</si>
  <si>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</si>
  <si>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</si>
  <si>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</si>
  <si>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</si>
  <si>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</si>
  <si>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</si>
  <si>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</si>
  <si>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</si>
  <si>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</si>
  <si>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</si>
  <si>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</si>
  <si>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</si>
  <si>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</si>
  <si>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</si>
  <si>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</si>
  <si>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</si>
  <si>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</si>
  <si>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</si>
  <si>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</si>
  <si>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</si>
  <si>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</si>
  <si>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</si>
  <si>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</si>
  <si>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</si>
  <si>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</si>
  <si>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</si>
  <si>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</si>
  <si>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</si>
  <si>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</si>
  <si>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</si>
  <si>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</si>
  <si>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</si>
  <si>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</si>
  <si>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</si>
  <si>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</si>
  <si>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</si>
  <si>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</si>
  <si>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</si>
  <si>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</si>
  <si>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</si>
  <si>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</si>
  <si>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</si>
  <si>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</si>
  <si>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</si>
  <si>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</si>
  <si>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</si>
  <si>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</si>
  <si>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</si>
  <si>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</si>
  <si>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</si>
  <si>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</si>
  <si>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</si>
  <si>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</si>
  <si>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</si>
  <si>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</si>
  <si>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</si>
  <si>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</si>
  <si>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</si>
  <si>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</si>
  <si>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</si>
  <si>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</si>
  <si>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</si>
  <si>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</si>
  <si>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</si>
  <si>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</si>
  <si>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</si>
  <si>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</si>
  <si>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</si>
  <si>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</si>
  <si>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</si>
  <si>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</si>
  <si>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</si>
  <si>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</si>
  <si>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</si>
  <si>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</si>
  <si>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</si>
  <si>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</si>
  <si>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</si>
  <si>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</si>
  <si>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</si>
  <si>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</si>
  <si>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</si>
  <si>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</si>
  <si>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</si>
  <si>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</si>
  <si>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</si>
  <si>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</si>
  <si>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</si>
  <si>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</si>
  <si>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</si>
  <si>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</si>
  <si>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</si>
  <si>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</si>
  <si>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</si>
  <si>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</si>
  <si>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</si>
  <si>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</si>
  <si>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</si>
  <si>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</si>
  <si>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</si>
  <si>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</si>
  <si>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</si>
  <si>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</si>
  <si>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</si>
  <si>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</si>
  <si>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</si>
  <si>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</si>
  <si>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</si>
  <si>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</si>
  <si>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</si>
  <si>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</si>
  <si>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</si>
  <si>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</si>
  <si>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</si>
  <si>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</si>
  <si>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</si>
  <si>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</si>
  <si>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</si>
  <si>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</si>
  <si>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</si>
  <si>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</si>
  <si>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</si>
  <si>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</si>
  <si>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</si>
  <si>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</si>
  <si>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</si>
  <si>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</si>
  <si>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</si>
  <si>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</si>
  <si>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</si>
  <si>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</si>
  <si>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</si>
  <si>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</si>
  <si>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</si>
  <si>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</si>
  <si>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</si>
  <si>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</si>
  <si>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</si>
  <si>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</si>
  <si>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</si>
  <si>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</si>
  <si>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</si>
  <si>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</si>
  <si>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</si>
  <si>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</si>
  <si>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</si>
  <si>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</si>
  <si>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</si>
  <si>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</si>
  <si>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</si>
  <si>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</si>
  <si>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</si>
  <si>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</si>
  <si>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</si>
  <si>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</si>
  <si>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</si>
  <si>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</si>
  <si>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</si>
  <si>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</si>
  <si>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</si>
  <si>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</si>
  <si>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</si>
  <si>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</si>
  <si>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</si>
  <si>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</si>
  <si>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</si>
  <si>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</si>
  <si>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</si>
  <si>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</si>
  <si>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</si>
  <si>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</si>
  <si>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</si>
  <si>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</si>
  <si>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</si>
  <si>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</si>
  <si>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</si>
  <si>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</si>
  <si>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</si>
  <si>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</si>
  <si>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</si>
  <si>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</si>
  <si>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</si>
  <si>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</si>
  <si>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</si>
  <si>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</si>
  <si>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</si>
  <si>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</si>
  <si>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</si>
  <si>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</si>
  <si>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</si>
  <si>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</si>
  <si>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</si>
  <si>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</si>
  <si>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</si>
  <si>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</si>
  <si>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</si>
  <si>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</si>
  <si>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</si>
  <si>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</si>
  <si>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</si>
  <si>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</si>
  <si>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</si>
  <si>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</si>
  <si>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</si>
  <si>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</si>
  <si>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</si>
  <si>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</si>
  <si>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</si>
  <si>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</si>
  <si>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</si>
  <si>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</si>
  <si>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</si>
  <si>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</si>
  <si>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</si>
  <si>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</si>
  <si>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</si>
  <si>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</si>
  <si>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</si>
  <si>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</si>
  <si>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</si>
  <si>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</si>
  <si>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</si>
  <si>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</si>
  <si>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</si>
  <si>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</si>
  <si>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</si>
  <si>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</si>
  <si>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</si>
  <si>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</si>
  <si>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</si>
  <si>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</si>
  <si>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</si>
  <si>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</si>
  <si>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</si>
  <si>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</si>
  <si>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</si>
  <si>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</si>
  <si>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</si>
  <si>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</si>
  <si>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</si>
  <si>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</si>
  <si>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</si>
  <si>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</si>
  <si>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</si>
  <si>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</si>
  <si>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</si>
  <si>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</si>
  <si>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</si>
  <si>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</si>
  <si>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</si>
  <si>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</si>
  <si>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</si>
  <si>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</si>
  <si>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</si>
  <si>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</si>
  <si>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</si>
  <si>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</si>
  <si>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</si>
  <si>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</si>
  <si>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</si>
  <si>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</si>
  <si>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</si>
  <si>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</si>
  <si>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</si>
  <si>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</si>
  <si>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</si>
  <si>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</si>
  <si>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</si>
  <si>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</si>
  <si>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</si>
  <si>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</si>
  <si>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</si>
  <si>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</si>
  <si>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</si>
  <si>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</si>
  <si>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</si>
  <si>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</si>
  <si>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</si>
  <si>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</si>
  <si>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</si>
  <si>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</si>
  <si>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</si>
  <si>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</si>
  <si>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</si>
  <si>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</si>
  <si>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</si>
  <si>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</si>
  <si>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</si>
  <si>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</si>
  <si>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</si>
  <si>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</si>
  <si>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</si>
  <si>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</si>
  <si>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</si>
  <si>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</si>
  <si>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</si>
  <si>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</si>
  <si>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</si>
  <si>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</si>
  <si>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</si>
  <si>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</si>
  <si>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</si>
  <si>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</si>
  <si>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</si>
  <si>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</si>
  <si>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</si>
  <si>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</si>
  <si>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</si>
  <si>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</si>
  <si>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</si>
  <si>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</si>
  <si>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</si>
  <si>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</si>
  <si>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</si>
  <si>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</si>
  <si>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</si>
  <si>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</si>
  <si>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</si>
  <si>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</si>
  <si>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</si>
  <si>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</si>
  <si>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</si>
  <si>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</si>
  <si>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</si>
  <si>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</si>
  <si>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</si>
  <si>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</si>
  <si>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</si>
  <si>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</si>
  <si>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</si>
  <si>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</si>
  <si>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</si>
  <si>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</si>
  <si>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</si>
  <si>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</si>
  <si>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</si>
  <si>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</si>
  <si>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</si>
  <si>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</si>
  <si>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</si>
  <si>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</si>
  <si>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</si>
  <si>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</si>
  <si>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</si>
  <si>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</si>
  <si>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</si>
  <si>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</si>
  <si>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</si>
  <si>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</si>
  <si>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</si>
  <si>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</si>
  <si>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</si>
  <si>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</si>
  <si>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</si>
  <si>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</si>
  <si>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</si>
  <si>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</si>
  <si>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</si>
  <si>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</si>
  <si>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</si>
  <si>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</si>
  <si>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</si>
  <si>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</si>
  <si>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</si>
  <si>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</si>
  <si>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</si>
  <si>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</si>
  <si>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</si>
  <si>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</si>
  <si>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</si>
  <si>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</si>
  <si>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</si>
  <si>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</si>
  <si>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</si>
  <si>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</si>
  <si>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</si>
  <si>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</si>
  <si>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</si>
  <si>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</si>
  <si>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</si>
  <si>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</si>
  <si>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</si>
  <si>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</si>
  <si>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</si>
  <si>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</si>
  <si>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</si>
  <si>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</si>
  <si>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</si>
  <si>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</si>
  <si>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</si>
  <si>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</si>
  <si>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</si>
  <si>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</si>
  <si>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</si>
  <si>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</si>
  <si>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</si>
  <si>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</si>
  <si>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</si>
  <si>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</si>
  <si>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</si>
  <si>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</si>
  <si>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</si>
  <si>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</si>
  <si>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</si>
  <si>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</si>
  <si>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</si>
  <si>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</si>
  <si>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</si>
  <si>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</si>
  <si>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</si>
  <si>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</si>
  <si>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</si>
  <si>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</si>
  <si>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</si>
  <si>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</si>
  <si>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</si>
  <si>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</si>
  <si>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</si>
  <si>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</si>
  <si>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</si>
  <si>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</si>
  <si>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</si>
  <si>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</si>
  <si>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</si>
  <si>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</si>
  <si>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</si>
  <si>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</si>
  <si>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</si>
  <si>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</si>
  <si>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</si>
  <si>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</si>
  <si>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</si>
  <si>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</si>
  <si>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</si>
  <si>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</si>
  <si>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</si>
  <si>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</si>
  <si>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</si>
  <si>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</si>
  <si>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</si>
  <si>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</si>
  <si>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</si>
  <si>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</si>
  <si>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</si>
  <si>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</si>
  <si>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</si>
  <si>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</si>
  <si>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</si>
  <si>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</si>
  <si>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</si>
  <si>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</si>
  <si>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</si>
  <si>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</si>
  <si>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</si>
  <si>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</si>
  <si>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</si>
  <si>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</si>
  <si>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</si>
  <si>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</si>
  <si>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</si>
  <si>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</si>
  <si>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</si>
  <si>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</si>
  <si>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</si>
  <si>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</si>
  <si>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</si>
  <si>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</si>
  <si>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</si>
  <si>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</si>
  <si>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</si>
  <si>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</si>
  <si>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</si>
  <si>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</si>
  <si>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</si>
  <si>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</si>
  <si>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</si>
  <si>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</si>
  <si>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</si>
  <si>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</si>
  <si>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</si>
  <si>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</si>
  <si>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</si>
  <si>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</si>
  <si>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</si>
  <si>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</si>
  <si>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</si>
  <si>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</si>
  <si>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</si>
  <si>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</si>
  <si>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</si>
  <si>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</si>
  <si>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</si>
  <si>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</si>
  <si>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</si>
  <si>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</si>
  <si>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</si>
  <si>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</si>
  <si>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</si>
  <si>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</si>
  <si>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</si>
  <si>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</si>
  <si>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</si>
  <si>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</si>
  <si>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</si>
  <si>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</si>
  <si>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</si>
  <si>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</si>
  <si>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</si>
  <si>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</si>
  <si>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</si>
  <si>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</si>
  <si>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</si>
  <si>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</si>
  <si>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</si>
  <si>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</si>
  <si>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</si>
  <si>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</si>
  <si>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</si>
  <si>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</si>
  <si>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</si>
  <si>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</si>
  <si>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</si>
  <si>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</si>
  <si>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</si>
  <si>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</si>
  <si>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</si>
  <si>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</si>
  <si>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</si>
  <si>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</si>
  <si>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</si>
  <si>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</si>
  <si>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</si>
  <si>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</si>
  <si>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</si>
  <si>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</si>
  <si>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</si>
  <si>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</si>
  <si>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</si>
  <si>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</si>
  <si>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</si>
  <si>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</si>
  <si>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</si>
  <si>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</si>
  <si>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</si>
  <si>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</si>
  <si>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</si>
  <si>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</si>
  <si>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</si>
  <si>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</si>
  <si>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</si>
  <si>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</si>
  <si>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</si>
  <si>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</si>
  <si>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</si>
  <si>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</si>
  <si>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</si>
  <si>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</si>
  <si>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</si>
  <si>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</si>
  <si>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</si>
  <si>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</si>
  <si>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</si>
  <si>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</si>
  <si>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</si>
  <si>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</si>
  <si>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</si>
  <si>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</si>
  <si>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</si>
  <si>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</si>
  <si>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</si>
  <si>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</si>
  <si>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</si>
  <si>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</si>
  <si>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</si>
  <si>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</si>
  <si>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</si>
  <si>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</si>
  <si>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</si>
  <si>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</si>
  <si>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</si>
  <si>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</si>
  <si>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</si>
  <si>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</si>
  <si>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</si>
  <si>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</si>
  <si>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</si>
  <si>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</si>
  <si>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</si>
  <si>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</si>
  <si>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</si>
  <si>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</si>
  <si>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</si>
  <si>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</si>
  <si>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</si>
  <si>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</si>
  <si>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</si>
  <si>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</si>
  <si>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</si>
  <si>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</si>
  <si>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</si>
  <si>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</si>
  <si>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</si>
  <si>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</si>
  <si>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</si>
  <si>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</si>
  <si>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</si>
  <si>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</si>
  <si>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</si>
  <si>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</si>
  <si>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</si>
  <si>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</si>
  <si>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</si>
  <si>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</si>
  <si>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</si>
  <si>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</si>
  <si>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</si>
  <si>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</si>
  <si>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</si>
  <si>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</si>
  <si>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</si>
  <si>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</si>
  <si>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</si>
  <si>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</si>
  <si>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</si>
  <si>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</si>
  <si>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</si>
  <si>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</si>
  <si>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</si>
  <si>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</si>
  <si>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</si>
  <si>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</si>
  <si>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</si>
  <si>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</si>
  <si>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</si>
  <si>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</si>
  <si>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</si>
  <si>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</si>
  <si>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</si>
  <si>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</si>
  <si>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</si>
  <si>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</si>
  <si>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</si>
  <si>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</si>
  <si>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</si>
  <si>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</si>
  <si>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</si>
  <si>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</si>
  <si>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</si>
  <si>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</si>
  <si>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</si>
  <si>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</si>
  <si>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</si>
  <si>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</si>
  <si>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</si>
  <si>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</si>
  <si>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</si>
  <si>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</si>
  <si>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</si>
  <si>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</si>
  <si>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</si>
  <si>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</si>
  <si>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</si>
  <si>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</si>
  <si>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</si>
  <si>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</si>
  <si>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</si>
  <si>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</si>
  <si>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</si>
  <si>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</si>
  <si>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</si>
  <si>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</si>
  <si>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</si>
  <si>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</si>
  <si>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</si>
  <si>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</si>
  <si>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</si>
  <si>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</si>
  <si>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</si>
  <si>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</si>
  <si>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</si>
  <si>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</si>
  <si>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</si>
  <si>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</si>
  <si>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</si>
  <si>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</si>
  <si>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</si>
  <si>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</si>
  <si>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</si>
  <si>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</si>
  <si>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</si>
  <si>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</si>
  <si>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</si>
  <si>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</si>
  <si>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</si>
  <si>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</si>
  <si>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</si>
  <si>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</si>
  <si>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</si>
  <si>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</si>
  <si>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</si>
  <si>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</si>
  <si>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</si>
  <si>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</si>
  <si>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</si>
  <si>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</si>
  <si>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</si>
  <si>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</si>
  <si>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</si>
  <si>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</si>
  <si>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</si>
  <si>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</si>
  <si>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</si>
  <si>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</si>
  <si>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</si>
  <si>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</si>
  <si>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</si>
  <si>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</si>
  <si>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</si>
  <si>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</si>
  <si>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</si>
  <si>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</si>
  <si>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</si>
  <si>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</si>
  <si>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</si>
  <si>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</si>
  <si>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</si>
  <si>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</si>
  <si>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</si>
  <si>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</si>
  <si>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</si>
  <si>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</si>
  <si>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</si>
  <si>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</si>
  <si>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</si>
  <si>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</si>
  <si>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</si>
  <si>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</si>
  <si>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</si>
  <si>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</si>
  <si>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</si>
  <si>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</si>
  <si>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</si>
  <si>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</si>
  <si>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</si>
  <si>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</si>
  <si>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</si>
  <si>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</si>
  <si>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</si>
  <si>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</si>
  <si>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</si>
  <si>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</si>
  <si>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</si>
  <si>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</si>
  <si>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</si>
  <si>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</si>
  <si>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</si>
  <si>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</si>
  <si>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</si>
  <si>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</si>
  <si>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</si>
  <si>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</si>
  <si>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</si>
  <si>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</si>
  <si>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</si>
  <si>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</si>
  <si>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</si>
  <si>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</si>
  <si>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</si>
  <si>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</si>
  <si>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</si>
  <si>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</si>
  <si>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</si>
  <si>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</si>
  <si>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</si>
  <si>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</si>
  <si>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</si>
  <si>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</si>
  <si>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</si>
  <si>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</si>
  <si>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</si>
  <si>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</si>
  <si>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</si>
  <si>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</si>
  <si>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</si>
  <si>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</si>
  <si>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</si>
  <si>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</si>
  <si>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</si>
  <si>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</si>
  <si>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</si>
  <si>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</si>
  <si>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</si>
  <si>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</si>
  <si>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</si>
  <si>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</si>
  <si>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</si>
  <si>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</si>
  <si>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</si>
  <si>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</si>
  <si>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</si>
  <si>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</si>
  <si>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</si>
  <si>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</si>
  <si>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</si>
  <si>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</si>
  <si>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</si>
  <si>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</si>
  <si>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</si>
  <si>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</si>
  <si>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</si>
  <si>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</si>
  <si>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</si>
  <si>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</si>
  <si>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</si>
  <si>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</si>
  <si>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</si>
  <si>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</si>
  <si>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</si>
  <si>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</si>
  <si>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</si>
  <si>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</si>
  <si>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</si>
  <si>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</si>
  <si>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</si>
  <si>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</si>
  <si>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</si>
  <si>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</si>
  <si>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</si>
  <si>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</si>
  <si>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</si>
  <si>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</si>
  <si>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</si>
  <si>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</si>
  <si>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</si>
  <si>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</si>
  <si>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</si>
  <si>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</si>
  <si>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</si>
  <si>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</si>
  <si>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</si>
  <si>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</si>
  <si>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</si>
  <si>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</si>
  <si>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</si>
  <si>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</si>
  <si>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</si>
  <si>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</si>
  <si>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</si>
  <si>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</si>
  <si>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</si>
  <si>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</si>
  <si>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</si>
  <si>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</si>
  <si>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</si>
  <si>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</si>
  <si>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</si>
  <si>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</si>
  <si>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</si>
  <si>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</si>
  <si>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</si>
  <si>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</si>
  <si>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</si>
  <si>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</si>
  <si>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</si>
  <si>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</si>
  <si>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</si>
  <si>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</si>
  <si>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</si>
  <si>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</si>
  <si>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</si>
  <si>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</si>
  <si>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</si>
  <si>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</si>
  <si>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</si>
  <si>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</si>
  <si>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</si>
  <si>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</si>
  <si>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</si>
  <si>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</si>
  <si>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</si>
  <si>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</si>
  <si>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</si>
  <si>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</si>
  <si>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</si>
  <si>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</si>
  <si>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</si>
  <si>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</si>
  <si>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</si>
  <si>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</si>
  <si>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</si>
  <si>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</si>
  <si>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</si>
  <si>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</si>
  <si>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</si>
  <si>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</si>
  <si>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</si>
  <si>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</si>
  <si>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</si>
  <si>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</si>
  <si>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</si>
  <si>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</si>
  <si>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</si>
  <si>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</si>
  <si>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</si>
  <si>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</si>
  <si>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</si>
  <si>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</si>
  <si>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</si>
  <si>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</si>
  <si>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</si>
  <si>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</si>
  <si>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</si>
  <si>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</si>
  <si>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</si>
  <si>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</si>
  <si>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</si>
  <si>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</si>
  <si>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</si>
  <si>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</si>
  <si>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</si>
  <si>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</si>
  <si>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</si>
  <si>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</si>
  <si>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</si>
  <si>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</si>
  <si>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</si>
  <si>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</si>
  <si>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</si>
  <si>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</si>
  <si>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</si>
  <si>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</si>
  <si>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</si>
  <si>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</si>
  <si>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</si>
  <si>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</si>
  <si>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</si>
  <si>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</si>
  <si>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</si>
  <si>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</si>
  <si>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</si>
  <si>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</si>
  <si>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</si>
  <si>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</si>
  <si>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</si>
  <si>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</si>
  <si>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</si>
  <si>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</si>
  <si>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</si>
  <si>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</si>
  <si>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</si>
  <si>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</si>
  <si>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</si>
  <si>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</si>
  <si>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</si>
  <si>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</si>
  <si>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</si>
  <si>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</si>
  <si>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</si>
  <si>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</si>
  <si>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</si>
  <si>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</si>
  <si>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</si>
  <si>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</si>
  <si>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</si>
  <si>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</si>
  <si>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</si>
  <si>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</si>
  <si>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</si>
  <si>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</si>
  <si>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</si>
  <si>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</si>
  <si>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</si>
  <si>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</si>
  <si>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</si>
  <si>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</si>
  <si>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</si>
  <si>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</si>
  <si>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</si>
  <si>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</si>
  <si>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</si>
  <si>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</si>
  <si>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</si>
  <si>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</si>
  <si>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</si>
  <si>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</si>
  <si>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</si>
  <si>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</si>
  <si>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</si>
  <si>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</si>
  <si>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</si>
  <si>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</si>
  <si>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</si>
  <si>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</si>
  <si>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</si>
  <si>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</si>
  <si>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</si>
  <si>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</si>
  <si>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</si>
  <si>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</si>
  <si>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</si>
  <si>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</si>
  <si>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</si>
  <si>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</si>
  <si>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</si>
  <si>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</si>
  <si>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</si>
  <si>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</si>
  <si>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</si>
  <si>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</si>
  <si>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</si>
  <si>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</si>
  <si>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</si>
  <si>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</si>
  <si>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</si>
  <si>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</si>
  <si>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</si>
  <si>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</si>
  <si>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</si>
  <si>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</si>
  <si>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</si>
  <si>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</si>
  <si>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</si>
  <si>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</si>
  <si>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</si>
  <si>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</si>
  <si>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</si>
  <si>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</si>
  <si>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</si>
  <si>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</si>
  <si>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</si>
  <si>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</si>
  <si>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</si>
  <si>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</si>
  <si>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</si>
  <si>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</si>
  <si>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</si>
  <si>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</si>
  <si>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</si>
  <si>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</si>
  <si>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</si>
  <si>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</si>
  <si>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</si>
  <si>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</si>
  <si>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</si>
  <si>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</si>
  <si>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</si>
  <si>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</si>
  <si>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</si>
  <si>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</si>
  <si>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</si>
  <si>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</si>
  <si>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</si>
  <si>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</si>
  <si>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</si>
  <si>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</si>
  <si>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</si>
  <si>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</si>
  <si>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</si>
  <si>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</si>
  <si>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</si>
  <si>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</si>
  <si>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</si>
  <si>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</si>
  <si>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</si>
  <si>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</si>
  <si>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</si>
  <si>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</si>
  <si>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</si>
  <si>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</si>
  <si>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</si>
  <si>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</si>
  <si>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</si>
  <si>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</si>
  <si>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</si>
  <si>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</si>
  <si>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</si>
  <si>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</si>
  <si>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</si>
  <si>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</si>
  <si>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</si>
  <si>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</si>
  <si>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</si>
  <si>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</si>
  <si>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</si>
  <si>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</si>
  <si>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</si>
  <si>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</si>
  <si>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</si>
  <si>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</si>
  <si>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</si>
  <si>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</si>
  <si>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</si>
  <si>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</si>
  <si>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</si>
  <si>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</si>
  <si>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</si>
  <si>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</si>
  <si>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</si>
  <si>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</si>
  <si>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</si>
  <si>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</si>
  <si>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</si>
  <si>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</si>
  <si>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</si>
  <si>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</si>
  <si>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</si>
  <si>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</si>
  <si>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</si>
  <si>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</si>
  <si>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</si>
  <si>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</si>
  <si>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</si>
  <si>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</si>
  <si>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</si>
  <si>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</si>
  <si>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</si>
  <si>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</si>
  <si>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</si>
  <si>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</si>
  <si>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</si>
  <si>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</si>
  <si>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</si>
  <si>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</si>
  <si>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</si>
  <si>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</si>
  <si>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</si>
  <si>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</si>
  <si>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</si>
  <si>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</si>
  <si>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</si>
  <si>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</si>
  <si>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</si>
  <si>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</si>
  <si>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</si>
  <si>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</si>
  <si>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</si>
  <si>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</si>
  <si>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</si>
  <si>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</si>
  <si>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</si>
  <si>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</si>
  <si>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</si>
  <si>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</si>
  <si>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</si>
  <si>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</si>
  <si>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</si>
  <si>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</si>
  <si>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</si>
  <si>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</si>
  <si>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</si>
  <si>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</si>
  <si>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</si>
  <si>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</si>
  <si>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</si>
  <si>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</si>
  <si>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</si>
  <si>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</si>
  <si>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</si>
  <si>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</si>
  <si>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</si>
  <si>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</si>
  <si>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</si>
  <si>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</si>
  <si>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</si>
  <si>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</si>
  <si>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</si>
  <si>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</si>
  <si>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</si>
  <si>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</si>
  <si>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</si>
  <si>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</si>
  <si>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</si>
  <si>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</si>
  <si>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</si>
  <si>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</si>
  <si>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</si>
  <si>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</si>
  <si>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</si>
  <si>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</si>
  <si>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</si>
  <si>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</si>
  <si>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</si>
  <si>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</si>
  <si>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</si>
  <si>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</si>
  <si>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</si>
  <si>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</si>
  <si>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</si>
  <si>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</si>
  <si>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</si>
  <si>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</si>
  <si>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</si>
  <si>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</si>
  <si>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</si>
  <si>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</si>
  <si>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</si>
  <si>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</si>
  <si>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</si>
  <si>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</si>
  <si>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</si>
  <si>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</si>
  <si>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</si>
  <si>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</si>
  <si>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</si>
  <si>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</si>
  <si>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</si>
  <si>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</si>
  <si>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</si>
  <si>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</si>
  <si>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</si>
  <si>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</si>
  <si>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</si>
  <si>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</si>
  <si>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</si>
  <si>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</si>
  <si>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</si>
  <si>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</si>
  <si>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</si>
  <si>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</si>
  <si>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</si>
  <si>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</si>
  <si>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</si>
  <si>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</si>
  <si>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</si>
  <si>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</si>
  <si>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</si>
  <si>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</si>
  <si>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</si>
  <si>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</si>
  <si>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</si>
  <si>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</si>
  <si>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</si>
  <si>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</si>
  <si>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</si>
  <si>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</si>
  <si>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</si>
  <si>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</si>
  <si>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</si>
  <si>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</si>
  <si>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</si>
  <si>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</si>
  <si>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</si>
  <si>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</si>
  <si>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</si>
  <si>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</si>
  <si>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</si>
  <si>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</si>
  <si>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</si>
  <si>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</si>
  <si>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</si>
  <si>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</si>
  <si>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</si>
  <si>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</si>
  <si>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</si>
  <si>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</si>
  <si>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</si>
  <si>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</si>
  <si>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</si>
  <si>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</si>
  <si>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</si>
  <si>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</si>
  <si>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</si>
  <si>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</si>
  <si>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</si>
  <si>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</si>
  <si>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</si>
  <si>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</si>
  <si>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</si>
  <si>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</si>
  <si>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</si>
  <si>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</si>
  <si>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</si>
  <si>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</si>
  <si>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</si>
  <si>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</si>
  <si>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</si>
  <si>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</si>
  <si>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</si>
  <si>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</si>
  <si>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</si>
  <si>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</si>
  <si>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</si>
  <si>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</si>
  <si>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</si>
  <si>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</si>
  <si>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</si>
  <si>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</si>
  <si>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</si>
  <si>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</si>
  <si>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</si>
  <si>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</si>
  <si>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</si>
  <si>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</si>
  <si>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</si>
  <si>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</si>
  <si>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</si>
  <si>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</si>
  <si>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</si>
  <si>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</si>
  <si>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</si>
  <si>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</si>
  <si>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</si>
  <si>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</si>
  <si>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</si>
  <si>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</si>
  <si>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</si>
  <si>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</si>
  <si>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</si>
  <si>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</si>
  <si>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</si>
  <si>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</si>
  <si>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</si>
  <si>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</si>
  <si>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</si>
  <si>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</si>
  <si>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</si>
  <si>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</si>
  <si>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</si>
  <si>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</si>
  <si>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</si>
  <si>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</si>
  <si>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</si>
  <si>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</si>
  <si>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</si>
  <si>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</si>
  <si>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</si>
  <si>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</si>
  <si>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</si>
  <si>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</si>
  <si>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</si>
  <si>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</si>
  <si>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</si>
  <si>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</si>
  <si>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</si>
  <si>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</si>
  <si>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</si>
  <si>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</si>
  <si>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</si>
  <si>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</si>
  <si>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</si>
  <si>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</si>
  <si>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</si>
  <si>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</si>
  <si>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</si>
  <si>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</si>
  <si>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</si>
  <si>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</si>
  <si>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</si>
  <si>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</si>
  <si>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</si>
  <si>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</si>
  <si>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</si>
  <si>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</si>
  <si>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</si>
  <si>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</si>
  <si>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</si>
  <si>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</si>
  <si>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</si>
  <si>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</si>
  <si>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</si>
  <si>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</si>
  <si>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</si>
  <si>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</si>
  <si>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</si>
  <si>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</si>
  <si>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</si>
  <si>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</si>
  <si>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</si>
  <si>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</si>
  <si>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</si>
  <si>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</si>
  <si>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</si>
  <si>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</si>
  <si>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</si>
  <si>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</si>
  <si>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</si>
  <si>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</si>
  <si>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</si>
  <si>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</si>
  <si>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</si>
  <si>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</si>
  <si>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</si>
  <si>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</si>
  <si>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</si>
  <si>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</si>
  <si>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</si>
  <si>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</si>
  <si>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</si>
  <si>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</si>
  <si>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</si>
  <si>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</si>
  <si>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</si>
  <si>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</si>
  <si>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</si>
  <si>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</si>
  <si>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</si>
  <si>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</si>
  <si>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</si>
  <si>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</si>
  <si>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</si>
  <si>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</si>
  <si>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</si>
  <si>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</si>
  <si>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</si>
  <si>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</si>
  <si>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</si>
  <si>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</si>
  <si>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</si>
  <si>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</si>
  <si>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</si>
  <si>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</si>
  <si>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</si>
  <si>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</si>
  <si>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</si>
  <si>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</si>
  <si>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</si>
  <si>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</si>
  <si>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</si>
  <si>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</si>
  <si>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</si>
  <si>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</si>
  <si>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</si>
  <si>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</si>
  <si>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</si>
  <si>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</si>
  <si>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</si>
  <si>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</si>
  <si>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</si>
  <si>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</si>
  <si>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</si>
  <si>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</si>
  <si>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</si>
  <si>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</si>
  <si>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</si>
  <si>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</si>
  <si>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</si>
  <si>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</si>
  <si>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</si>
  <si>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</si>
  <si>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</si>
  <si>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</si>
  <si>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</si>
  <si>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</si>
  <si>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</si>
  <si>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</si>
  <si>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</si>
  <si>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</si>
  <si>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</si>
  <si>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</si>
  <si>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</si>
  <si>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</si>
  <si>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</si>
  <si>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</si>
  <si>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</si>
  <si>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</si>
  <si>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</si>
  <si>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</si>
  <si>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</si>
  <si>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</si>
  <si>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</si>
  <si>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</si>
  <si>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</si>
  <si>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</si>
  <si>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</si>
  <si>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</si>
  <si>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</si>
  <si>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</si>
  <si>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</si>
  <si>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</si>
  <si>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</si>
  <si>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</si>
  <si>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</si>
  <si>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</si>
  <si>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</si>
  <si>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</si>
  <si>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</si>
  <si>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</si>
  <si>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</si>
  <si>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</si>
  <si>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</si>
  <si>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</si>
  <si>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</si>
  <si>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</si>
  <si>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</si>
  <si>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</si>
  <si>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</si>
  <si>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</si>
  <si>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</si>
  <si>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</si>
  <si>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</si>
  <si>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</si>
  <si>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</si>
  <si>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</si>
  <si>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</si>
  <si>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</si>
  <si>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</si>
  <si>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</si>
  <si>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</si>
  <si>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</si>
  <si>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</si>
  <si>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</si>
  <si>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</si>
  <si>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</si>
  <si>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</si>
  <si>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</si>
  <si>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</si>
  <si>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</si>
  <si>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</si>
  <si>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</si>
  <si>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</si>
  <si>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</si>
  <si>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</si>
  <si>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</si>
  <si>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</si>
  <si>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</si>
  <si>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</si>
  <si>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</si>
  <si>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</si>
  <si>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</si>
  <si>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</si>
  <si>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</si>
  <si>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</si>
  <si>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</si>
  <si>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</si>
  <si>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</si>
  <si>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</si>
  <si>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</si>
  <si>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</si>
  <si>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</si>
  <si>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</si>
  <si>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</si>
  <si>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</si>
  <si>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</si>
  <si>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</si>
  <si>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</si>
  <si>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</si>
  <si>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</si>
  <si>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</si>
  <si>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</si>
  <si>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</si>
  <si>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</si>
  <si>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</si>
  <si>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</si>
  <si>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</si>
  <si>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</si>
  <si>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</si>
  <si>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</si>
  <si>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</si>
  <si>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</si>
  <si>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</si>
  <si>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</si>
  <si>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</si>
  <si>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</si>
  <si>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</si>
  <si>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</si>
  <si>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</si>
  <si>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</si>
  <si>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</si>
  <si>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</si>
  <si>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</si>
  <si>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</si>
  <si>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</si>
  <si>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</si>
  <si>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</si>
  <si>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</si>
  <si>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</si>
  <si>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</si>
  <si>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</si>
  <si>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</si>
  <si>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</si>
  <si>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</si>
  <si>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</si>
  <si>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</si>
  <si>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</si>
  <si>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</si>
  <si>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</si>
  <si>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</si>
  <si>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</si>
  <si>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</si>
  <si>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</si>
  <si>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</si>
  <si>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</si>
  <si>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</si>
  <si>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</si>
  <si>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</si>
  <si>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</si>
  <si>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</si>
  <si>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</si>
  <si>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</si>
  <si>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</si>
  <si>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</si>
  <si>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</si>
  <si>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</si>
  <si>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</si>
  <si>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</si>
  <si>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</si>
  <si>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</si>
  <si>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</si>
  <si>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</si>
  <si>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</si>
  <si>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</si>
  <si>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</si>
  <si>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</si>
  <si>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</si>
  <si>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</si>
  <si>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</si>
  <si>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</si>
  <si>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</si>
  <si>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</si>
  <si>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</si>
  <si>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</si>
  <si>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</si>
  <si>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</si>
  <si>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</si>
  <si>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</si>
  <si>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</si>
  <si>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</si>
  <si>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</si>
  <si>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</si>
  <si>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</si>
  <si>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</si>
  <si>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</si>
  <si>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</si>
  <si>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</si>
  <si>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</si>
  <si>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</si>
  <si>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</si>
  <si>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</si>
  <si>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</si>
  <si>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</si>
  <si>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</si>
  <si>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</si>
  <si>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</si>
  <si>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</si>
  <si>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</si>
  <si>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</si>
  <si>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</si>
  <si>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</si>
  <si>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</si>
  <si>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</si>
  <si>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</si>
  <si>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</si>
  <si>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</si>
  <si>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</si>
  <si>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</si>
  <si>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</si>
  <si>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</si>
  <si>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</si>
  <si>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</si>
  <si>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</si>
  <si>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</si>
  <si>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</si>
  <si>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</si>
  <si>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</si>
  <si>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</si>
  <si>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</si>
  <si>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</si>
  <si>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</si>
  <si>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</si>
  <si>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</si>
  <si>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</si>
  <si>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</si>
  <si>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</si>
  <si>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</si>
  <si>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</si>
  <si>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</si>
  <si>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</si>
  <si>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</si>
  <si>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</si>
  <si>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</si>
  <si>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</si>
  <si>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</si>
  <si>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</si>
  <si>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</si>
  <si>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</si>
  <si>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</si>
  <si>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</si>
  <si>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</si>
  <si>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</si>
  <si>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</si>
  <si>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</si>
  <si>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</si>
  <si>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</si>
  <si>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</si>
  <si>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</si>
  <si>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</si>
  <si>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</si>
  <si>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</si>
  <si>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</si>
  <si>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</si>
  <si>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</si>
  <si>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</si>
  <si>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</si>
  <si>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</si>
  <si>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</si>
  <si>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</si>
  <si>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</si>
  <si>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</si>
  <si>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</si>
  <si>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</si>
  <si>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</si>
  <si>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</si>
  <si>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</si>
  <si>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</si>
  <si>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</si>
  <si>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</si>
  <si>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</si>
  <si>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</si>
  <si>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</si>
  <si>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</si>
  <si>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</si>
  <si>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</si>
  <si>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</si>
  <si>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</si>
  <si>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</si>
  <si>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</si>
  <si>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</si>
  <si>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</si>
  <si>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</si>
  <si>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</si>
  <si>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</si>
  <si>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</si>
  <si>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</si>
  <si>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</si>
  <si>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</si>
  <si>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</si>
  <si>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</si>
  <si>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</si>
  <si>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</si>
  <si>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</si>
  <si>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</si>
  <si>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</si>
  <si>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</si>
  <si>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</si>
  <si>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</si>
  <si>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</si>
  <si>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</si>
  <si>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</si>
  <si>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</si>
  <si>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</si>
  <si>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</si>
  <si>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</si>
  <si>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</si>
  <si>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</si>
  <si>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</si>
  <si>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</si>
  <si>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</si>
  <si>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</si>
  <si>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</si>
  <si>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</si>
  <si>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</si>
  <si>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</si>
  <si>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</si>
  <si>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</si>
  <si>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</si>
  <si>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</si>
  <si>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</si>
  <si>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</si>
  <si>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</si>
  <si>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</si>
  <si>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</si>
  <si>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</si>
  <si>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</si>
  <si>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</si>
  <si>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</si>
  <si>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</si>
  <si>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</si>
  <si>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</si>
  <si>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</si>
  <si>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</si>
  <si>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</si>
  <si>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</si>
  <si>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</si>
  <si>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</si>
  <si>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</si>
  <si>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</si>
  <si>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</si>
  <si>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</si>
  <si>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</si>
  <si>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</si>
  <si>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</si>
  <si>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</si>
  <si>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</si>
  <si>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</si>
  <si>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</si>
  <si>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</si>
  <si>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</si>
  <si>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</si>
  <si>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</si>
  <si>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</si>
  <si>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</si>
  <si>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</si>
  <si>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</si>
  <si>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</si>
  <si>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</si>
  <si>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</si>
  <si>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</si>
  <si>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</si>
  <si>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</si>
  <si>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</si>
  <si>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</si>
  <si>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</si>
  <si>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</si>
  <si>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</si>
  <si>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</si>
  <si>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</si>
  <si>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</si>
  <si>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</si>
  <si>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</si>
  <si>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</si>
  <si>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</si>
  <si>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</si>
  <si>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</si>
  <si>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</si>
  <si>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</si>
  <si>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</si>
  <si>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</si>
  <si>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</si>
  <si>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</si>
  <si>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</si>
  <si>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</si>
  <si>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</si>
  <si>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</si>
  <si>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</si>
  <si>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</si>
  <si>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</si>
  <si>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</si>
  <si>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</si>
  <si>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</si>
  <si>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</si>
  <si>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</si>
  <si>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</si>
  <si>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</si>
  <si>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</si>
  <si>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</si>
  <si>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</si>
  <si>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</si>
  <si>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</si>
  <si>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</si>
  <si>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</si>
  <si>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</si>
  <si>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</si>
  <si>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</si>
  <si>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</si>
  <si>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</si>
  <si>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</si>
  <si>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</si>
  <si>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</si>
  <si>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</si>
  <si>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</si>
  <si>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</si>
  <si>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</si>
  <si>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</si>
  <si>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</si>
  <si>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</si>
  <si>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</si>
  <si>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</si>
  <si>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</si>
  <si>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</si>
  <si>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</si>
  <si>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</si>
  <si>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</si>
  <si>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</si>
  <si>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</si>
  <si>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</si>
  <si>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</si>
  <si>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</si>
  <si>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</si>
  <si>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</si>
  <si>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</si>
  <si>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</si>
  <si>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</si>
  <si>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</si>
  <si>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</si>
  <si>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</si>
  <si>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</si>
  <si>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</si>
  <si>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</si>
  <si>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</si>
  <si>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</si>
  <si>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</si>
  <si>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</si>
  <si>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</si>
  <si>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</si>
  <si>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</si>
  <si>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</si>
  <si>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</si>
  <si>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</si>
  <si>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</si>
  <si>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</si>
  <si>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</si>
  <si>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</si>
  <si>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</si>
  <si>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</si>
  <si>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</si>
  <si>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</si>
  <si>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</si>
  <si>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</si>
  <si>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</si>
  <si>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</si>
  <si>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</si>
  <si>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</si>
  <si>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</si>
  <si>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</si>
  <si>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</si>
  <si>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</si>
  <si>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</si>
  <si>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</si>
  <si>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</si>
  <si>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</si>
  <si>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</si>
  <si>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</si>
  <si>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</si>
  <si>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</si>
  <si>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</si>
  <si>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</si>
  <si>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</si>
  <si>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</si>
  <si>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</si>
  <si>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</si>
  <si>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</si>
  <si>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</si>
  <si>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</si>
  <si>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</si>
  <si>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</si>
  <si>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</si>
  <si>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</si>
  <si>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</si>
  <si>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</si>
  <si>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</si>
  <si>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</si>
  <si>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</si>
  <si>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</si>
  <si>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</si>
  <si>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</si>
  <si>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</si>
  <si>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</si>
  <si>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</si>
  <si>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</si>
  <si>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</si>
  <si>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</si>
  <si>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</si>
  <si>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</si>
  <si>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</si>
  <si>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</si>
  <si>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</si>
  <si>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</si>
  <si>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</si>
  <si>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</si>
  <si>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</si>
  <si>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</si>
  <si>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</si>
  <si>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</si>
  <si>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</si>
  <si>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</si>
  <si>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</si>
  <si>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</si>
  <si>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</si>
  <si>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</si>
  <si>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</si>
  <si>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</si>
  <si>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</si>
  <si>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</si>
  <si>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</si>
  <si>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</si>
  <si>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</si>
  <si>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</si>
  <si>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</si>
  <si>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</si>
  <si>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</si>
  <si>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</si>
  <si>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</si>
  <si>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</si>
  <si>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</si>
  <si>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</si>
  <si>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</si>
  <si>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</si>
  <si>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</si>
  <si>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</si>
  <si>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</si>
  <si>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</si>
  <si>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</si>
  <si>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</si>
  <si>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</si>
  <si>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</si>
  <si>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</si>
  <si>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</si>
  <si>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</si>
  <si>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</si>
  <si>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</si>
  <si>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</si>
  <si>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</si>
  <si>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</si>
  <si>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</si>
  <si>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</si>
  <si>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</si>
  <si>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</si>
  <si>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</si>
  <si>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</si>
  <si>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</si>
  <si>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</si>
  <si>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</si>
  <si>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</si>
  <si>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</si>
  <si>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</si>
  <si>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</si>
  <si>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</si>
  <si>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</si>
  <si>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</si>
  <si>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</si>
  <si>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</si>
  <si>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</si>
  <si>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</si>
  <si>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</si>
  <si>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</si>
  <si>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</si>
  <si>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</si>
  <si>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</si>
  <si>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</si>
  <si>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</si>
  <si>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</si>
  <si>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</si>
  <si>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</si>
  <si>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</si>
  <si>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</si>
  <si>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</si>
  <si>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</si>
  <si>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</si>
  <si>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</si>
  <si>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</si>
  <si>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</si>
  <si>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</si>
  <si>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</si>
  <si>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</si>
  <si>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</si>
  <si>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</si>
  <si>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</si>
  <si>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</si>
  <si>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</si>
  <si>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</si>
  <si>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</si>
  <si>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</si>
  <si>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</si>
  <si>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</si>
  <si>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</si>
  <si>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</si>
  <si>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</si>
  <si>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</si>
  <si>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</si>
  <si>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</si>
  <si>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</si>
  <si>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</si>
  <si>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</si>
  <si>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</si>
  <si>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</si>
  <si>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</si>
  <si>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</si>
  <si>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</si>
  <si>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</si>
  <si>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</si>
  <si>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</si>
  <si>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</si>
  <si>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</si>
  <si>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</si>
  <si>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</si>
  <si>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</si>
  <si>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</si>
  <si>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</si>
  <si>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</si>
  <si>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</si>
  <si>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</si>
  <si>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</si>
  <si>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</si>
  <si>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</si>
  <si>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</si>
  <si>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</si>
  <si>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</si>
  <si>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</si>
  <si>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</si>
  <si>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</si>
  <si>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</si>
  <si>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</si>
  <si>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</si>
  <si>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</si>
  <si>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</si>
  <si>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</si>
  <si>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</si>
  <si>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</si>
  <si>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</si>
  <si>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</si>
  <si>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</si>
  <si>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</si>
  <si>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</si>
  <si>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</si>
  <si>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</si>
  <si>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</si>
  <si>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</si>
  <si>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</si>
  <si>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</si>
  <si>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</si>
  <si>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</si>
  <si>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</si>
  <si>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</si>
  <si>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</si>
  <si>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</si>
  <si>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</si>
  <si>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</si>
  <si>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</si>
  <si>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</si>
  <si>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</si>
  <si>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</si>
  <si>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</si>
  <si>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</si>
  <si>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</si>
  <si>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</si>
  <si>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</si>
  <si>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</si>
  <si>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</si>
  <si>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</si>
  <si>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</si>
  <si>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</si>
  <si>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</si>
  <si>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</si>
  <si>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</si>
  <si>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</si>
  <si>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</si>
  <si>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</si>
  <si>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</si>
  <si>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</si>
  <si>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</si>
  <si>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</si>
  <si>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</si>
  <si>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</si>
  <si>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</si>
  <si>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</si>
  <si>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</si>
  <si>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</si>
  <si>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</si>
  <si>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</si>
  <si>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</si>
  <si>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</si>
  <si>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</si>
  <si>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</si>
  <si>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</si>
  <si>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</si>
  <si>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</si>
  <si>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</si>
  <si>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</si>
  <si>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</si>
  <si>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</si>
  <si>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</si>
  <si>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</si>
  <si>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</si>
  <si>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</si>
  <si>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</si>
  <si>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</si>
  <si>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</si>
  <si>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</si>
  <si>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</si>
  <si>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</si>
  <si>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</si>
  <si>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</si>
  <si>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</si>
  <si>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</si>
  <si>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</si>
  <si>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</si>
  <si>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</si>
  <si>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</si>
  <si>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</si>
  <si>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</si>
  <si>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</si>
  <si>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</si>
  <si>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</si>
  <si>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</si>
  <si>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</si>
  <si>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</si>
  <si>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</si>
  <si>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</si>
  <si>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</si>
  <si>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</si>
  <si>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</si>
  <si>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</si>
  <si>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</si>
  <si>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</si>
  <si>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</si>
  <si>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</si>
  <si>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</si>
  <si>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</si>
  <si>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</si>
  <si>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</si>
  <si>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</si>
  <si>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</si>
  <si>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</si>
  <si>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</si>
  <si>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</si>
  <si>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</si>
  <si>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</si>
  <si>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</si>
  <si>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</si>
  <si>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</si>
  <si>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</si>
  <si>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</si>
  <si>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</si>
  <si>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</si>
  <si>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</si>
  <si>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</si>
  <si>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</si>
  <si>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</si>
  <si>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</si>
  <si>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</si>
  <si>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</si>
  <si>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</si>
  <si>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</si>
  <si>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</si>
  <si>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</si>
  <si>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</si>
  <si>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</si>
  <si>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</si>
  <si>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</si>
  <si>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</si>
  <si>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</si>
  <si>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</si>
  <si>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</si>
  <si>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</si>
  <si>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</si>
  <si>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</si>
  <si>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</si>
  <si>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</si>
  <si>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</si>
  <si>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</si>
  <si>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</si>
  <si>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</si>
  <si>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</si>
  <si>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</si>
  <si>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</si>
  <si>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</si>
  <si>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</si>
  <si>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</si>
  <si>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</si>
  <si>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</si>
  <si>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</si>
  <si>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</si>
  <si>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</si>
  <si>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</si>
  <si>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</si>
  <si>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</si>
  <si>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</si>
  <si>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</si>
  <si>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</si>
  <si>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</si>
  <si>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</si>
  <si>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</si>
  <si>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</si>
  <si>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</si>
  <si>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</si>
  <si>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</si>
  <si>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</si>
  <si>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</si>
  <si>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</si>
  <si>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</si>
  <si>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</si>
  <si>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</si>
  <si>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</si>
  <si>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</si>
  <si>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</si>
  <si>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</si>
  <si>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</si>
  <si>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</si>
  <si>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</si>
  <si>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</si>
  <si>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</si>
  <si>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</si>
  <si>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</si>
  <si>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</si>
  <si>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</si>
  <si>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</si>
  <si>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</si>
  <si>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</si>
  <si>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</si>
  <si>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</si>
  <si>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</si>
  <si>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</si>
  <si>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</si>
  <si>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</si>
  <si>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</si>
  <si>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</si>
  <si>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</si>
  <si>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</si>
  <si>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</si>
  <si>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</si>
  <si>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</si>
  <si>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</si>
  <si>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</si>
  <si>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</si>
  <si>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</si>
  <si>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</si>
  <si>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</si>
  <si>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</si>
  <si>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</si>
  <si>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</si>
  <si>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</si>
  <si>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</si>
  <si>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</si>
  <si>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</si>
  <si>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</si>
  <si>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</si>
  <si>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</si>
  <si>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</si>
  <si>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</si>
  <si>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</si>
  <si>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</si>
  <si>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</si>
  <si>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</si>
  <si>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</si>
  <si>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</si>
  <si>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</si>
  <si>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</si>
  <si>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</si>
  <si>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</si>
  <si>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</si>
  <si>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</si>
  <si>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</si>
  <si>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</si>
  <si>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</si>
  <si>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</si>
  <si>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</si>
  <si>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</si>
  <si>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</si>
  <si>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</si>
  <si>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</si>
  <si>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</si>
  <si>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</si>
  <si>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</si>
  <si>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</si>
  <si>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</si>
  <si>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</si>
  <si>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</si>
  <si>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</si>
  <si>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</si>
  <si>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</si>
  <si>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</si>
  <si>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</si>
  <si>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</si>
  <si>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</si>
  <si>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</si>
  <si>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</si>
  <si>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</si>
  <si>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</si>
  <si>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</si>
  <si>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</si>
  <si>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</si>
  <si>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</si>
  <si>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</si>
  <si>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</si>
  <si>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</si>
  <si>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</si>
  <si>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</si>
  <si>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</si>
  <si>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</si>
  <si>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</si>
  <si>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</si>
  <si>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</si>
  <si>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</si>
  <si>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</si>
  <si>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</si>
  <si>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</si>
  <si>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</si>
  <si>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</si>
  <si>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</si>
  <si>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</si>
  <si>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</si>
  <si>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</si>
  <si>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</si>
  <si>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</si>
  <si>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</si>
  <si>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</si>
  <si>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</si>
  <si>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</si>
  <si>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</si>
  <si>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</si>
  <si>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</si>
  <si>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</si>
  <si>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</si>
  <si>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</si>
  <si>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</si>
  <si>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</si>
  <si>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</si>
  <si>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</si>
  <si>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</si>
  <si>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</si>
  <si>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</si>
  <si>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</si>
  <si>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</si>
  <si>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</si>
  <si>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</si>
  <si>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</si>
  <si>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</si>
  <si>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</si>
  <si>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</si>
  <si>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</si>
  <si>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</si>
  <si>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</si>
  <si>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</si>
  <si>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</si>
  <si>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</si>
  <si>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</si>
  <si>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</si>
  <si>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</si>
  <si>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</si>
  <si>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</si>
  <si>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</si>
  <si>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</si>
  <si>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</si>
  <si>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</si>
  <si>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</si>
  <si>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</si>
  <si>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</si>
  <si>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</si>
  <si>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</si>
  <si>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</si>
  <si>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</si>
  <si>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</si>
  <si>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</si>
  <si>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</si>
  <si>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</si>
  <si>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</si>
  <si>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</si>
  <si>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</si>
  <si>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</si>
  <si>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</si>
  <si>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</si>
  <si>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</si>
  <si>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</si>
  <si>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</si>
  <si>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</si>
  <si>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</si>
  <si>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</si>
  <si>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</si>
  <si>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</si>
  <si>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</si>
  <si>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</si>
  <si>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</si>
  <si>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</si>
  <si>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</si>
  <si>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</si>
  <si>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</si>
  <si>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</si>
  <si>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</si>
  <si>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</si>
  <si>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</si>
  <si>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</si>
  <si>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</si>
  <si>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</si>
  <si>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</si>
  <si>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</si>
  <si>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</si>
  <si>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</si>
  <si>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</si>
  <si>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</si>
  <si>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</si>
  <si>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</si>
  <si>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</si>
  <si>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</si>
  <si>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</si>
  <si>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</si>
  <si>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</si>
  <si>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</si>
  <si>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</si>
  <si>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</si>
  <si>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</si>
  <si>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</si>
  <si>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</si>
  <si>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</si>
  <si>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</si>
  <si>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</si>
  <si>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</si>
  <si>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</si>
  <si>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</si>
  <si>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</si>
  <si>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</si>
  <si>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</si>
  <si>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</si>
  <si>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</si>
  <si>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</si>
  <si>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</si>
  <si>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</si>
  <si>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</si>
  <si>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</si>
  <si>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</si>
  <si>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</si>
  <si>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</si>
  <si>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</si>
  <si>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</si>
  <si>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</si>
  <si>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</si>
  <si>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</si>
  <si>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</si>
  <si>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</si>
  <si>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</si>
  <si>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</si>
  <si>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</si>
  <si>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</si>
  <si>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</si>
  <si>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</si>
  <si>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</si>
  <si>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</si>
  <si>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</si>
  <si>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</si>
  <si>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</si>
  <si>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</si>
  <si>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</si>
  <si>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</si>
  <si>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</si>
  <si>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</si>
  <si>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</si>
  <si>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</si>
  <si>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</si>
  <si>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</si>
  <si>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</si>
  <si>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</si>
  <si>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</si>
  <si>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</si>
  <si>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</si>
  <si>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</si>
  <si>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</si>
  <si>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</si>
  <si>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</si>
  <si>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</si>
  <si>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</si>
  <si>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</si>
  <si>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</si>
  <si>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</si>
  <si>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</si>
  <si>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</si>
  <si>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</si>
  <si>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</si>
  <si>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</si>
  <si>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</si>
  <si>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</si>
  <si>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</si>
  <si>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</si>
  <si>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</si>
  <si>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</si>
  <si>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</si>
  <si>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</si>
  <si>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</si>
  <si>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</si>
  <si>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</si>
  <si>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</si>
  <si>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</si>
  <si>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</si>
  <si>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</si>
  <si>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</si>
  <si>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</si>
  <si>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</si>
  <si>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</si>
  <si>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</si>
  <si>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</si>
  <si>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</si>
  <si>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</si>
  <si>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</si>
  <si>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</si>
  <si>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</si>
  <si>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</si>
  <si>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</si>
  <si>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</si>
  <si>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</si>
  <si>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</si>
  <si>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</si>
  <si>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</si>
  <si>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</si>
  <si>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</si>
  <si>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</si>
  <si>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</si>
  <si>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</si>
  <si>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</si>
  <si>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</si>
  <si>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</si>
  <si>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</si>
  <si>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</si>
  <si>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</si>
  <si>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</si>
  <si>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</si>
  <si>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</si>
  <si>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</si>
  <si>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</si>
  <si>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</si>
  <si>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</si>
  <si>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</si>
  <si>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</si>
  <si>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</si>
  <si>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</si>
  <si>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</si>
  <si>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</si>
  <si>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</si>
  <si>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</si>
  <si>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</si>
  <si>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</si>
  <si>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</si>
  <si>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</si>
  <si>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</si>
  <si>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</si>
  <si>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</si>
  <si>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</si>
  <si>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</si>
  <si>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</si>
  <si>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</si>
  <si>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</si>
  <si>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</si>
  <si>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</si>
  <si>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</si>
  <si>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</si>
  <si>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</si>
  <si>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</si>
  <si>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</si>
  <si>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</si>
  <si>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</si>
  <si>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</si>
  <si>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</si>
  <si>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</si>
  <si>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</si>
  <si>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</si>
  <si>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</si>
  <si>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</si>
  <si>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</si>
  <si>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</si>
  <si>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</si>
  <si>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</si>
  <si>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</si>
  <si>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</si>
  <si>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</si>
  <si>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</si>
  <si>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</si>
  <si>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</si>
  <si>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</si>
  <si>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</si>
  <si>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</si>
  <si>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</si>
  <si>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</si>
  <si>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</si>
  <si>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</si>
  <si>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</si>
  <si>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</si>
  <si>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</si>
  <si>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</si>
  <si>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</si>
  <si>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</si>
  <si>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</si>
  <si>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</si>
  <si>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</si>
  <si>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</si>
  <si>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</si>
  <si>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</si>
  <si>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</si>
  <si>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</si>
  <si>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</si>
  <si>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</si>
  <si>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</si>
  <si>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</si>
  <si>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</si>
  <si>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</si>
  <si>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</si>
  <si>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</si>
  <si>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</si>
  <si>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</si>
  <si>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</si>
  <si>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</si>
  <si>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</si>
  <si>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</si>
  <si>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</si>
  <si>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</si>
  <si>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</si>
  <si>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</si>
  <si>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</si>
  <si>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</si>
  <si>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</si>
  <si>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</si>
  <si>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</si>
  <si>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</si>
  <si>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</si>
  <si>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</si>
  <si>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</si>
  <si>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</si>
  <si>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</si>
  <si>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</si>
  <si>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</si>
  <si>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</si>
  <si>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</si>
  <si>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</si>
  <si>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</si>
  <si>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</si>
  <si>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</si>
  <si>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</si>
  <si>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</si>
  <si>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</si>
  <si>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</si>
  <si>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</si>
  <si>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</si>
  <si>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</si>
  <si>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</si>
  <si>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</si>
  <si>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</si>
  <si>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</si>
  <si>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</si>
  <si>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</si>
  <si>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</si>
  <si>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</si>
  <si>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</si>
  <si>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</si>
  <si>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</si>
  <si>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</si>
  <si>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</si>
  <si>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</si>
  <si>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</si>
  <si>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</si>
  <si>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</si>
  <si>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</si>
  <si>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</si>
  <si>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</si>
  <si>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</si>
  <si>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</si>
  <si>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</si>
  <si>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</si>
  <si>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</si>
  <si>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</si>
  <si>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</si>
  <si>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</si>
  <si>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</si>
  <si>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</si>
  <si>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</si>
  <si>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</si>
  <si>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</si>
  <si>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</si>
  <si>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</si>
  <si>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</si>
  <si>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</si>
  <si>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</si>
  <si>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</si>
  <si>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</si>
  <si>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</si>
  <si>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</si>
  <si>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</si>
  <si>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</si>
  <si>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</si>
  <si>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</si>
  <si>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</si>
  <si>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</si>
  <si>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</si>
  <si>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</si>
  <si>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</si>
  <si>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</si>
  <si>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</si>
  <si>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</si>
  <si>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</si>
  <si>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</si>
  <si>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</si>
  <si>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</si>
  <si>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</si>
  <si>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</si>
  <si>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</si>
  <si>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</si>
  <si>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</si>
  <si>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</si>
  <si>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</si>
  <si>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</si>
  <si>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</si>
  <si>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</si>
  <si>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</si>
  <si>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</si>
  <si>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</si>
  <si>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</si>
  <si>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</si>
  <si>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</si>
  <si>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</si>
  <si>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</si>
  <si>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</si>
  <si>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</si>
  <si>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</si>
  <si>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</si>
  <si>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</si>
  <si>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</si>
  <si>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</si>
  <si>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</si>
  <si>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</si>
  <si>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</si>
  <si>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</si>
  <si>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</si>
  <si>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</si>
  <si>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</si>
  <si>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</si>
  <si>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</si>
  <si>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</si>
  <si>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</si>
  <si>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</si>
  <si>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</si>
  <si>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</si>
  <si>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</si>
  <si>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</si>
  <si>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</si>
  <si>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</si>
  <si>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</si>
  <si>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</si>
  <si>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</si>
  <si>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</si>
  <si>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</si>
  <si>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</si>
  <si>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</si>
  <si>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</si>
  <si>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</si>
  <si>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</si>
  <si>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</si>
  <si>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</si>
  <si>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</si>
  <si>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</si>
  <si>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</si>
  <si>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</si>
  <si>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</si>
  <si>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</si>
  <si>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</si>
  <si>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</si>
  <si>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</si>
  <si>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</si>
  <si>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</si>
  <si>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</si>
  <si>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</si>
  <si>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</si>
  <si>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</si>
  <si>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</si>
  <si>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</si>
  <si>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</si>
  <si>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</si>
  <si>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</si>
  <si>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</si>
  <si>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</si>
  <si>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</si>
  <si>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</si>
  <si>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</si>
  <si>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</si>
  <si>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</si>
  <si>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</si>
  <si>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</si>
  <si>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</si>
  <si>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</si>
  <si>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</si>
  <si>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</si>
  <si>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</si>
  <si>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</si>
  <si>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</si>
  <si>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</si>
  <si>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</si>
  <si>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</si>
  <si>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</si>
  <si>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</si>
  <si>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</si>
  <si>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</si>
  <si>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</si>
  <si>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</si>
  <si>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</si>
  <si>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</si>
  <si>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</si>
  <si>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</si>
  <si>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</si>
  <si>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</si>
  <si>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</si>
  <si>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</si>
  <si>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</si>
  <si>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</si>
  <si>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</si>
  <si>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</si>
  <si>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</si>
  <si>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</si>
  <si>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</si>
  <si>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</si>
  <si>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</si>
  <si>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</si>
  <si>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</si>
  <si>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</si>
  <si>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</si>
  <si>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</si>
  <si>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</si>
  <si>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</si>
  <si>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</si>
  <si>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</si>
  <si>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</si>
  <si>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</si>
  <si>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</si>
  <si>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</si>
  <si>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</si>
  <si>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</si>
  <si>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</si>
  <si>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</si>
  <si>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</si>
  <si>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</si>
  <si>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</si>
  <si>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</si>
  <si>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</si>
  <si>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</si>
  <si>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</si>
  <si>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</si>
  <si>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</si>
  <si>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</si>
  <si>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</si>
  <si>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</si>
  <si>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</si>
  <si>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</si>
  <si>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</si>
  <si>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</si>
  <si>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</si>
  <si>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</si>
  <si>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</si>
  <si>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</si>
  <si>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</si>
  <si>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</si>
  <si>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</si>
  <si>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</si>
  <si>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</si>
  <si>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</si>
  <si>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</si>
  <si>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</si>
  <si>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</si>
  <si>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</si>
  <si>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</si>
  <si>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</si>
  <si>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</si>
  <si>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</si>
  <si>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</si>
  <si>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</si>
  <si>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</si>
  <si>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</si>
  <si>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</si>
  <si>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</si>
  <si>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</si>
  <si>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</si>
  <si>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</si>
  <si>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</si>
  <si>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</si>
  <si>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</si>
  <si>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</si>
  <si>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</si>
  <si>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</si>
  <si>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</si>
  <si>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</si>
  <si>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</si>
  <si>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</si>
  <si>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</si>
  <si>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</si>
  <si>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</si>
  <si>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</si>
  <si>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</si>
  <si>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</si>
  <si>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</si>
  <si>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</si>
  <si>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</si>
  <si>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</si>
  <si>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</si>
  <si>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</si>
  <si>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</si>
  <si>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</si>
  <si>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</si>
  <si>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</si>
  <si>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</si>
  <si>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</si>
  <si>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</si>
  <si>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</si>
  <si>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</si>
  <si>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</si>
  <si>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</si>
  <si>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</si>
  <si>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</si>
  <si>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</si>
  <si>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</si>
  <si>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</si>
  <si>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</si>
  <si>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</si>
  <si>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</si>
  <si>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</si>
  <si>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</si>
  <si>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</si>
  <si>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</si>
  <si>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</si>
  <si>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</si>
  <si>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</si>
  <si>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</si>
  <si>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</si>
  <si>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</si>
  <si>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</si>
  <si>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</si>
  <si>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</si>
  <si>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</si>
  <si>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</si>
  <si>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</si>
  <si>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</si>
  <si>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</si>
  <si>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</si>
  <si>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</si>
  <si>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</si>
  <si>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</si>
  <si>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</si>
  <si>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</si>
  <si>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</si>
  <si>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</si>
  <si>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</si>
  <si>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</si>
  <si>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</si>
  <si>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</si>
  <si>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</si>
  <si>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</si>
  <si>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</si>
  <si>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</si>
  <si>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</si>
  <si>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</si>
  <si>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</si>
  <si>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</si>
  <si>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</si>
  <si>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</si>
  <si>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</si>
  <si>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</si>
  <si>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</si>
  <si>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</si>
  <si>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</si>
  <si>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</si>
  <si>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</si>
  <si>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</si>
  <si>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</si>
  <si>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</si>
  <si>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</si>
  <si>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</si>
  <si>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</si>
  <si>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</si>
  <si>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</si>
  <si>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</si>
  <si>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</si>
  <si>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</si>
  <si>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</si>
  <si>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</si>
  <si>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</si>
  <si>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</si>
  <si>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</si>
  <si>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</si>
  <si>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</si>
  <si>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</si>
  <si>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</si>
  <si>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</si>
  <si>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</si>
  <si>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</si>
  <si>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</si>
  <si>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</si>
  <si>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</si>
  <si>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</si>
  <si>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</si>
  <si>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</si>
  <si>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</si>
  <si>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</si>
  <si>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</si>
  <si>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</si>
  <si>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</si>
  <si>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</si>
  <si>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</si>
  <si>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</si>
  <si>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</si>
  <si>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</si>
  <si>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</si>
  <si>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</si>
  <si>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</si>
  <si>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</si>
  <si>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</si>
  <si>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</si>
  <si>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</si>
  <si>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</si>
  <si>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</si>
  <si>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</si>
  <si>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</si>
  <si>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</si>
  <si>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</si>
  <si>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</si>
  <si>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</si>
  <si>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</si>
  <si>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</si>
  <si>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</si>
  <si>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</si>
  <si>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</si>
  <si>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</si>
  <si>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</si>
  <si>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</si>
  <si>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</si>
  <si>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</si>
  <si>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</si>
  <si>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</si>
  <si>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</si>
  <si>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</si>
  <si>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</si>
  <si>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</si>
  <si>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</si>
  <si>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</si>
  <si>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</si>
  <si>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</si>
  <si>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</si>
  <si>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</si>
  <si>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</si>
  <si>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</si>
  <si>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</si>
  <si>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</si>
  <si>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</si>
  <si>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</si>
  <si>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</si>
  <si>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</si>
  <si>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</si>
  <si>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</si>
  <si>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</si>
  <si>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</si>
  <si>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</si>
  <si>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</si>
  <si>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</si>
  <si>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</si>
  <si>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</si>
  <si>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</si>
  <si>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</si>
  <si>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</si>
  <si>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</si>
  <si>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</si>
  <si>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</si>
  <si>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</si>
  <si>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</si>
  <si>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</si>
  <si>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</si>
  <si>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</si>
  <si>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</si>
  <si>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</si>
  <si>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</si>
  <si>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</si>
  <si>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</si>
  <si>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</si>
  <si>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</si>
  <si>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</si>
  <si>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</si>
  <si>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</si>
  <si>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</si>
  <si>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</si>
  <si>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</si>
  <si>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</si>
  <si>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</si>
  <si>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</si>
  <si>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</si>
  <si>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</si>
  <si>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</si>
  <si>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</si>
  <si>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</si>
  <si>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</si>
  <si>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</si>
  <si>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</si>
  <si>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</si>
  <si>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</si>
  <si>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</si>
  <si>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</si>
  <si>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</si>
  <si>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</si>
  <si>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</si>
  <si>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</si>
  <si>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</si>
  <si>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</si>
  <si>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</si>
  <si>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</si>
  <si>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</si>
  <si>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</si>
  <si>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</si>
  <si>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</si>
  <si>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</si>
  <si>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</si>
  <si>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</si>
  <si>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</si>
  <si>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</si>
  <si>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</si>
  <si>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</si>
  <si>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</si>
  <si>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</si>
  <si>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</si>
  <si>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</si>
  <si>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</si>
  <si>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</si>
  <si>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</si>
  <si>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</si>
  <si>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</si>
  <si>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</si>
  <si>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</si>
  <si>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</si>
  <si>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</si>
  <si>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</si>
  <si>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</si>
  <si>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</si>
  <si>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</si>
  <si>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</si>
  <si>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</si>
  <si>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</si>
  <si>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</si>
  <si>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</si>
  <si>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</si>
  <si>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</si>
  <si>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</si>
  <si>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</si>
  <si>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</si>
  <si>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</si>
  <si>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</si>
  <si>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</si>
  <si>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</si>
  <si>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</si>
  <si>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</si>
  <si>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</si>
  <si>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</si>
  <si>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</si>
  <si>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</si>
  <si>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</si>
  <si>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</si>
  <si>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</si>
  <si>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</si>
  <si>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</si>
  <si>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</si>
  <si>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</si>
  <si>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</si>
  <si>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</si>
  <si>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</si>
  <si>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</si>
  <si>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</si>
  <si>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</si>
  <si>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</si>
  <si>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</si>
  <si>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</si>
  <si>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</si>
  <si>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</si>
  <si>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</si>
  <si>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</si>
  <si>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</si>
  <si>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</si>
  <si>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</si>
  <si>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</si>
  <si>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</si>
  <si>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</si>
  <si>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</si>
  <si>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</si>
  <si>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</si>
  <si>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</si>
  <si>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</si>
  <si>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</si>
  <si>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</si>
  <si>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</si>
  <si>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</si>
  <si>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</si>
  <si>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</si>
  <si>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</si>
  <si>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</si>
  <si>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</si>
  <si>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</si>
  <si>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</si>
  <si>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</si>
  <si>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</si>
  <si>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</si>
  <si>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</si>
  <si>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</si>
  <si>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</si>
  <si>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</si>
  <si>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</si>
  <si>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</si>
  <si>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</si>
  <si>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</si>
  <si>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</si>
  <si>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</si>
  <si>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</si>
  <si>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</si>
  <si>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</si>
  <si>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</si>
  <si>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</si>
  <si>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</si>
  <si>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</si>
  <si>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</si>
  <si>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</si>
  <si>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</si>
  <si>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</si>
  <si>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</si>
  <si>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</si>
  <si>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</si>
  <si>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</si>
  <si>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</si>
  <si>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</si>
  <si>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</si>
  <si>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</si>
  <si>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</si>
  <si>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</si>
  <si>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</si>
  <si>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</si>
  <si>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</si>
  <si>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</si>
  <si>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</si>
  <si>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</si>
  <si>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</si>
  <si>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</si>
  <si>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</si>
  <si>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</si>
  <si>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</si>
  <si>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</si>
  <si>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</si>
  <si>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</si>
  <si>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</si>
  <si>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</si>
  <si>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</si>
  <si>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</si>
  <si>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</si>
  <si>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</si>
  <si>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</si>
  <si>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</si>
  <si>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</si>
  <si>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</si>
  <si>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</si>
  <si>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</si>
  <si>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</si>
  <si>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</si>
  <si>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</si>
  <si>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</si>
  <si>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</si>
  <si>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</si>
  <si>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</si>
  <si>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</si>
  <si>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</si>
  <si>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</si>
  <si>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</si>
  <si>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</si>
  <si>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</si>
  <si>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</si>
  <si>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</si>
  <si>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</si>
  <si>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</si>
  <si>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</si>
  <si>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</si>
  <si>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</si>
  <si>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</si>
  <si>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</si>
  <si>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</si>
  <si>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</si>
  <si>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</si>
  <si>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</si>
  <si>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</si>
  <si>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</si>
  <si>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</si>
  <si>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</si>
  <si>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</si>
  <si>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</si>
  <si>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</si>
  <si>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</si>
  <si>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</si>
  <si>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</si>
  <si>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</si>
  <si>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</si>
  <si>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</si>
  <si>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</si>
  <si>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</si>
  <si>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</si>
  <si>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</si>
  <si>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</si>
  <si>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</si>
  <si>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</si>
  <si>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</si>
  <si>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</si>
  <si>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</si>
  <si>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</si>
  <si>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</si>
  <si>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</si>
  <si>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</si>
  <si>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</si>
  <si>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</si>
  <si>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</si>
  <si>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</si>
  <si>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</si>
  <si>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</si>
  <si>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</si>
  <si>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</si>
  <si>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</si>
  <si>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</si>
  <si>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</si>
  <si>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</si>
  <si>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</si>
  <si>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</si>
  <si>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</si>
  <si>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</si>
  <si>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</si>
  <si>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</si>
  <si>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</si>
  <si>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</si>
  <si>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</si>
  <si>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</si>
  <si>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</si>
  <si>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</si>
  <si>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</si>
  <si>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</si>
  <si>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</si>
  <si>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</si>
  <si>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</si>
  <si>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</si>
  <si>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</si>
  <si>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</si>
  <si>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</si>
  <si>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</si>
  <si>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</si>
  <si>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</si>
  <si>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</si>
  <si>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</si>
  <si>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</si>
  <si>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</si>
  <si>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</si>
  <si>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</si>
  <si>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</si>
  <si>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</si>
  <si>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</si>
  <si>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</si>
  <si>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</si>
  <si>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</si>
  <si>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</si>
  <si>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</si>
  <si>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</si>
  <si>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</si>
  <si>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</si>
  <si>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</si>
  <si>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</si>
  <si>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</si>
  <si>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</si>
  <si>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</si>
  <si>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</si>
  <si>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</si>
  <si>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</si>
  <si>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</si>
  <si>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</si>
  <si>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</si>
  <si>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</si>
  <si>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</si>
  <si>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</si>
  <si>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</si>
  <si>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</si>
  <si>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</si>
  <si>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</si>
  <si>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</si>
  <si>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</si>
  <si>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</si>
  <si>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</si>
  <si>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</si>
  <si>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</si>
  <si>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</si>
  <si>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</si>
  <si>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</si>
  <si>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</si>
  <si>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</si>
  <si>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</si>
  <si>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</si>
  <si>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</si>
  <si>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</si>
  <si>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</si>
  <si>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</si>
  <si>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</si>
  <si>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</si>
  <si>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</si>
  <si>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</si>
  <si>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</si>
  <si>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</si>
  <si>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</si>
  <si>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</si>
  <si>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</si>
  <si>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</si>
  <si>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</si>
  <si>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</si>
  <si>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</si>
  <si>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</si>
  <si>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</si>
  <si>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</si>
  <si>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</si>
  <si>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</si>
  <si>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</si>
  <si>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</si>
  <si>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</si>
  <si>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</si>
  <si>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</si>
  <si>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</si>
  <si>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</si>
  <si>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</si>
  <si>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</si>
  <si>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</si>
  <si>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</si>
  <si>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</si>
  <si>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</si>
  <si>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</si>
  <si>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</si>
  <si>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</si>
  <si>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</si>
  <si>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</si>
  <si>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</si>
  <si>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</si>
  <si>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</si>
  <si>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</si>
  <si>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</si>
  <si>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</si>
  <si>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</si>
  <si>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</si>
  <si>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</si>
  <si>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</si>
  <si>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</si>
  <si>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</si>
  <si>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</si>
  <si>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</si>
  <si>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</si>
  <si>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</si>
  <si>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</si>
  <si>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</si>
  <si>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</si>
  <si>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</si>
  <si>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</si>
  <si>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</si>
  <si>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</si>
  <si>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</si>
  <si>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</si>
  <si>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</si>
  <si>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</si>
  <si>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</si>
  <si>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</si>
  <si>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</si>
  <si>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</si>
  <si>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</si>
  <si>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</si>
  <si>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</si>
  <si>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</si>
  <si>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</si>
  <si>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</si>
  <si>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</si>
  <si>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</si>
  <si>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</si>
  <si>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</si>
  <si>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</si>
  <si>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</si>
  <si>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</si>
  <si>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</si>
  <si>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</si>
  <si>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</si>
  <si>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</si>
  <si>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</si>
  <si>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</si>
  <si>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</si>
  <si>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</si>
  <si>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</si>
  <si>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</si>
  <si>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</si>
  <si>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</si>
  <si>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</si>
  <si>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</si>
  <si>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</si>
  <si>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</si>
  <si>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</si>
  <si>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</si>
  <si>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</si>
  <si>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</si>
  <si>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</si>
  <si>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</si>
  <si>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</si>
  <si>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</si>
  <si>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</si>
  <si>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</si>
  <si>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</si>
  <si>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</si>
  <si>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</si>
  <si>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</si>
  <si>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</si>
  <si>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</si>
  <si>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</si>
  <si>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</si>
  <si>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</si>
  <si>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</si>
  <si>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</si>
  <si>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</si>
  <si>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</si>
  <si>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</si>
  <si>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</si>
  <si>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</si>
  <si>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</si>
  <si>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</si>
  <si>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</si>
  <si>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</si>
  <si>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</si>
  <si>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</si>
  <si>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</si>
  <si>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</si>
  <si>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</si>
  <si>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</si>
  <si>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</si>
  <si>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</si>
  <si>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</si>
  <si>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</si>
  <si>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</si>
  <si>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</si>
  <si>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</si>
  <si>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</si>
  <si>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</si>
  <si>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</si>
  <si>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</si>
  <si>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</si>
  <si>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</si>
  <si>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</si>
  <si>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</si>
  <si>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</si>
  <si>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</si>
  <si>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</si>
  <si>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</si>
  <si>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</si>
  <si>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</si>
  <si>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</si>
  <si>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</si>
  <si>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</si>
  <si>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</si>
  <si>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</si>
  <si>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</si>
  <si>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</si>
  <si>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</si>
  <si>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</si>
  <si>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</si>
  <si>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</si>
  <si>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</si>
  <si>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</si>
  <si>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</si>
  <si>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</si>
  <si>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</si>
  <si>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</si>
  <si>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</si>
  <si>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</si>
  <si>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</si>
  <si>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</si>
  <si>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</si>
  <si>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</si>
  <si>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</si>
  <si>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</si>
  <si>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</si>
  <si>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</si>
  <si>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</si>
  <si>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</si>
  <si>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</si>
  <si>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</si>
  <si>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</si>
  <si>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</si>
  <si>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</si>
  <si>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</si>
  <si>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</si>
  <si>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</si>
  <si>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</si>
  <si>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</si>
  <si>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</si>
  <si>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</si>
  <si>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</si>
  <si>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</si>
  <si>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</si>
  <si>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</si>
  <si>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</si>
  <si>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</si>
  <si>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</si>
  <si>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</si>
  <si>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</si>
  <si>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</si>
  <si>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</si>
  <si>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</si>
  <si>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</si>
  <si>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</si>
  <si>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</si>
  <si>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</si>
  <si>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</si>
  <si>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</si>
  <si>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</si>
  <si>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</si>
  <si>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</si>
  <si>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</si>
  <si>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</si>
  <si>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</si>
  <si>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</si>
  <si>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</si>
  <si>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</si>
  <si>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</si>
  <si>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</si>
  <si>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</si>
  <si>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</si>
  <si>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</si>
  <si>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</si>
  <si>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</si>
  <si>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</si>
  <si>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</si>
  <si>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</si>
  <si>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</si>
  <si>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</si>
  <si>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</si>
  <si>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</si>
  <si>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</si>
  <si>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</si>
  <si>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</si>
  <si>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</si>
  <si>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</si>
  <si>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</si>
  <si>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</si>
  <si>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</si>
  <si>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</si>
  <si>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</si>
  <si>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</si>
  <si>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</si>
  <si>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</si>
  <si>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</si>
  <si>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</si>
  <si>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</si>
  <si>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</si>
  <si>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</si>
  <si>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</si>
  <si>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</si>
  <si>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</si>
  <si>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</si>
  <si>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</si>
  <si>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</si>
  <si>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</si>
  <si>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</si>
  <si>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</si>
  <si>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</si>
  <si>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</si>
  <si>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</si>
  <si>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</si>
  <si>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</si>
  <si>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</si>
  <si>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</si>
  <si>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</si>
  <si>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</si>
  <si>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</si>
  <si>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</si>
  <si>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</si>
  <si>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</si>
  <si>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</si>
  <si>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</si>
  <si>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</si>
  <si>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</si>
  <si>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</si>
  <si>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</si>
  <si>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</si>
  <si>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</si>
  <si>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</si>
  <si>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</si>
  <si>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</si>
  <si>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</si>
  <si>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</si>
  <si>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</si>
  <si>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</si>
  <si>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</si>
  <si>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</si>
  <si>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</si>
  <si>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</si>
  <si>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</si>
  <si>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</si>
  <si>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</si>
  <si>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</si>
  <si>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</si>
  <si>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</si>
  <si>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</si>
  <si>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</si>
  <si>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</si>
  <si>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</si>
  <si>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</si>
  <si>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</si>
  <si>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</si>
  <si>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</si>
  <si>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</si>
  <si>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</si>
  <si>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</si>
  <si>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</si>
  <si>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</si>
  <si>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</si>
  <si>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</si>
  <si>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</si>
  <si>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</si>
  <si>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</si>
  <si>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</si>
  <si>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</si>
  <si>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</si>
  <si>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</si>
  <si>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</si>
  <si>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</si>
  <si>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</si>
  <si>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</si>
  <si>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</si>
  <si>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</si>
  <si>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</si>
  <si>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</si>
  <si>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</si>
  <si>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</si>
  <si>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</si>
  <si>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</si>
  <si>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</si>
  <si>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</si>
  <si>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</si>
  <si>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</si>
  <si>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</si>
  <si>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</si>
  <si>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</si>
  <si>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</si>
  <si>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</si>
  <si>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</si>
  <si>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</si>
  <si>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</si>
  <si>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</si>
  <si>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</si>
  <si>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</si>
  <si>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</si>
  <si>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</si>
  <si>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</si>
  <si>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</si>
  <si>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</si>
  <si>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</si>
  <si>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</si>
  <si>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</si>
  <si>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</si>
  <si>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</si>
  <si>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</si>
  <si>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</si>
  <si>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</si>
  <si>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</si>
  <si>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</si>
  <si>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</si>
  <si>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</si>
  <si>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</si>
  <si>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</si>
  <si>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</si>
  <si>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</si>
  <si>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</si>
  <si>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</si>
  <si>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</si>
  <si>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</si>
  <si>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</si>
  <si>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</si>
  <si>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</si>
  <si>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</si>
  <si>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</si>
  <si>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</si>
  <si>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</si>
  <si>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</si>
  <si>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</si>
  <si>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</si>
  <si>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</si>
  <si>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</si>
  <si>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</si>
  <si>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</si>
  <si>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</si>
  <si>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</si>
  <si>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</si>
  <si>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</si>
  <si>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</si>
  <si>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</si>
  <si>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</si>
  <si>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</si>
  <si>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</si>
  <si>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</si>
  <si>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</si>
  <si>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</si>
  <si>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</si>
  <si>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</si>
  <si>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</si>
  <si>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</si>
  <si>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</si>
  <si>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</si>
  <si>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</si>
  <si>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</si>
  <si>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</si>
  <si>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</si>
  <si>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</si>
  <si>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</si>
  <si>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</si>
  <si>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</si>
  <si>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</si>
  <si>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</si>
  <si>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</si>
  <si>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</si>
  <si>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</si>
  <si>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</si>
  <si>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</si>
  <si>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</si>
  <si>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</si>
  <si>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</si>
  <si>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</si>
  <si>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</si>
  <si>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</si>
  <si>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</si>
  <si>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</si>
  <si>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</si>
  <si>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</si>
  <si>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</si>
  <si>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</si>
  <si>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</si>
  <si>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</si>
  <si>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</si>
  <si>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</si>
  <si>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</si>
  <si>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</si>
  <si>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</si>
  <si>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</si>
  <si>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</si>
  <si>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</si>
  <si>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</si>
  <si>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</si>
  <si>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</si>
  <si>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</si>
  <si>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</si>
  <si>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</si>
  <si>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</si>
  <si>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</si>
  <si>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</si>
  <si>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</si>
  <si>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</si>
  <si>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</si>
  <si>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</si>
  <si>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</si>
  <si>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</si>
  <si>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</si>
  <si>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</si>
  <si>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</si>
  <si>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</si>
  <si>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</si>
  <si>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</si>
  <si>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</si>
  <si>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</si>
  <si>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</si>
  <si>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</si>
  <si>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</si>
  <si>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</si>
  <si>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</si>
  <si>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</si>
  <si>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</si>
  <si>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</si>
  <si>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</si>
  <si>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</si>
  <si>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</si>
  <si>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</si>
  <si>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</si>
  <si>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</si>
  <si>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</si>
  <si>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</si>
  <si>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</si>
  <si>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</si>
  <si>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</si>
  <si>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</si>
  <si>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</si>
  <si>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</si>
  <si>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</si>
  <si>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</si>
  <si>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</si>
  <si>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</si>
  <si>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</si>
  <si>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</si>
  <si>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</si>
  <si>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</si>
  <si>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</si>
  <si>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</si>
  <si>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</si>
  <si>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</si>
  <si>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</si>
  <si>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</si>
  <si>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</si>
  <si>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</si>
  <si>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</si>
  <si>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</si>
  <si>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</si>
  <si>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</si>
  <si>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</si>
  <si>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</si>
  <si>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</si>
  <si>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</si>
  <si>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</si>
  <si>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</si>
  <si>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</si>
  <si>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</si>
  <si>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</si>
  <si>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</si>
  <si>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</si>
  <si>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</si>
  <si>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</si>
  <si>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</si>
  <si>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</si>
  <si>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</si>
  <si>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</si>
  <si>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</si>
  <si>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</si>
  <si>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</si>
  <si>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</si>
  <si>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</si>
  <si>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</si>
  <si>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</si>
  <si>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</si>
  <si>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</si>
  <si>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</si>
  <si>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</si>
  <si>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</si>
  <si>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</si>
  <si>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</si>
  <si>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</si>
  <si>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</si>
  <si>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</si>
  <si>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</si>
  <si>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</si>
  <si>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</si>
  <si>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</si>
  <si>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</si>
  <si>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</si>
  <si>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</si>
  <si>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</si>
  <si>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</si>
  <si>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</si>
  <si>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</si>
  <si>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</si>
  <si>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</si>
  <si>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</si>
  <si>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</si>
  <si>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</si>
  <si>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</si>
  <si>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</si>
  <si>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</si>
  <si>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</si>
  <si>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</si>
  <si>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</si>
  <si>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</si>
  <si>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</si>
  <si>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</si>
  <si>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</si>
  <si>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</si>
  <si>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</si>
  <si>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</si>
  <si>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</si>
  <si>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</si>
  <si>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</si>
  <si>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</si>
  <si>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</si>
  <si>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</si>
  <si>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</si>
  <si>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</si>
  <si>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</si>
  <si>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</si>
  <si>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</si>
  <si>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</si>
  <si>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</si>
  <si>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</si>
  <si>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</si>
  <si>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</si>
  <si>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</si>
  <si>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</si>
  <si>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</si>
  <si>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</si>
  <si>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</si>
  <si>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</si>
  <si>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</si>
  <si>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</si>
  <si>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</si>
  <si>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</si>
  <si>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</si>
  <si>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</si>
  <si>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</si>
  <si>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</si>
  <si>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</si>
  <si>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</si>
  <si>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</si>
  <si>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</si>
  <si>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</si>
  <si>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</si>
  <si>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</si>
  <si>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</si>
  <si>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</si>
  <si>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</si>
  <si>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</si>
  <si>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</si>
  <si>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</si>
  <si>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</si>
  <si>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</si>
  <si>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</si>
  <si>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</si>
  <si>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</si>
  <si>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</si>
  <si>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</si>
  <si>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</si>
  <si>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</si>
  <si>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</si>
  <si>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</si>
  <si>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</si>
  <si>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</si>
  <si>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</si>
  <si>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</si>
  <si>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</si>
  <si>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</si>
  <si>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</si>
  <si>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</si>
  <si>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</si>
  <si>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</si>
  <si>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</si>
  <si>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</si>
  <si>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</si>
  <si>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</si>
  <si>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</si>
  <si>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</si>
  <si>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</si>
  <si>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</si>
  <si>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</si>
  <si>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</si>
  <si>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</si>
  <si>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</si>
  <si>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</si>
  <si>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</si>
  <si>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</si>
  <si>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</si>
  <si>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</si>
  <si>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</si>
  <si>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</si>
  <si>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</si>
  <si>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</si>
  <si>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</si>
  <si>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</si>
  <si>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</si>
  <si>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</si>
  <si>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</si>
  <si>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</si>
  <si>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</si>
  <si>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</si>
  <si>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</si>
  <si>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</si>
  <si>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</si>
  <si>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</si>
  <si>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</si>
  <si>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</si>
  <si>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</si>
  <si>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</si>
  <si>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</si>
  <si>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</si>
  <si>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</si>
  <si>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</si>
  <si>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</si>
  <si>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</si>
  <si>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</si>
  <si>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</si>
  <si>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</si>
  <si>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</si>
  <si>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</si>
  <si>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</si>
  <si>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</si>
  <si>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</si>
  <si>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</si>
  <si>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</si>
  <si>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</si>
  <si>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</si>
  <si>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</si>
  <si>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</si>
  <si>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</si>
  <si>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</si>
  <si>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</si>
  <si>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</si>
  <si>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</si>
  <si>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</si>
  <si>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</si>
  <si>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</si>
  <si>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</si>
  <si>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</si>
  <si>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</si>
  <si>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</si>
  <si>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</si>
  <si>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</si>
  <si>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</si>
  <si>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</si>
  <si>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</si>
  <si>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</si>
  <si>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</si>
  <si>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</si>
  <si>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</si>
  <si>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</si>
  <si>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</si>
  <si>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</si>
  <si>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</si>
  <si>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</si>
  <si>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</si>
  <si>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</si>
  <si>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</si>
  <si>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</si>
  <si>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</si>
  <si>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</si>
  <si>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</si>
  <si>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</si>
  <si>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</si>
  <si>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</si>
  <si>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</si>
  <si>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</si>
  <si>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</si>
  <si>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</si>
  <si>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</si>
  <si>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</si>
  <si>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</si>
  <si>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</si>
  <si>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</si>
  <si>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</si>
  <si>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</si>
  <si>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</si>
  <si>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</si>
  <si>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</si>
  <si>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</si>
  <si>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</si>
  <si>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</si>
  <si>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</si>
  <si>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</si>
  <si>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</si>
  <si>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</si>
  <si>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</si>
  <si>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</si>
  <si>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</si>
  <si>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</si>
  <si>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</si>
  <si>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</si>
  <si>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</si>
  <si>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</si>
  <si>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</si>
  <si>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</si>
  <si>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</si>
  <si>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</si>
  <si>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</si>
  <si>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</si>
  <si>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</si>
  <si>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</si>
  <si>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</si>
  <si>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</si>
  <si>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</si>
  <si>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</si>
  <si>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</si>
  <si>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</si>
  <si>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</si>
  <si>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</si>
  <si>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</si>
  <si>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</si>
  <si>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</si>
  <si>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</si>
  <si>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</si>
  <si>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</si>
  <si>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</si>
  <si>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</si>
  <si>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</si>
  <si>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</si>
  <si>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</si>
  <si>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</si>
  <si>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</si>
  <si>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</si>
  <si>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</si>
  <si>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</si>
  <si>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</si>
  <si>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</si>
  <si>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</si>
  <si>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</si>
  <si>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</si>
  <si>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</si>
  <si>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</si>
  <si>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</si>
  <si>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</si>
  <si>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</si>
  <si>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</si>
  <si>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</si>
  <si>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</si>
  <si>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</si>
  <si>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</si>
  <si>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</si>
  <si>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</si>
  <si>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</si>
  <si>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</si>
  <si>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</si>
  <si>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</si>
  <si>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</si>
  <si>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</si>
  <si>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</si>
  <si>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</si>
  <si>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</si>
  <si>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</si>
  <si>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</si>
  <si>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</si>
  <si>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</si>
  <si>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</si>
  <si>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</si>
  <si>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</si>
  <si>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</si>
  <si>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</si>
  <si>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</si>
  <si>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</si>
  <si>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</si>
  <si>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</si>
  <si>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</si>
  <si>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</si>
  <si>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</si>
  <si>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</si>
  <si>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</si>
  <si>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</si>
  <si>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</si>
  <si>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</si>
  <si>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</si>
  <si>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</si>
  <si>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</si>
  <si>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</si>
  <si>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</si>
  <si>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</si>
  <si>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</si>
  <si>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</si>
  <si>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</si>
  <si>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</si>
  <si>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</si>
  <si>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</si>
  <si>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</si>
  <si>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</si>
  <si>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</si>
  <si>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</si>
  <si>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</si>
  <si>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</si>
  <si>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</si>
  <si>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</si>
  <si>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</si>
  <si>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</si>
  <si>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</si>
  <si>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</si>
  <si>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</si>
  <si>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</si>
  <si>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</si>
  <si>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</si>
  <si>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</si>
  <si>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</si>
  <si>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</si>
  <si>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</si>
  <si>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</si>
  <si>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</si>
  <si>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</si>
  <si>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</si>
  <si>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</si>
  <si>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</si>
  <si>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</si>
  <si>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</si>
  <si>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</si>
  <si>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</si>
  <si>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</si>
  <si>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</si>
  <si>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</si>
  <si>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</si>
  <si>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</si>
  <si>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</si>
  <si>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</si>
  <si>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</si>
  <si>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</si>
  <si>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</si>
  <si>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</si>
  <si>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</si>
  <si>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</si>
  <si>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</si>
  <si>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</si>
  <si>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</si>
  <si>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</si>
  <si>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</si>
  <si>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</si>
  <si>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</si>
  <si>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</si>
  <si>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</si>
  <si>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</si>
  <si>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</si>
  <si>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</si>
  <si>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</si>
  <si>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</si>
  <si>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</si>
  <si>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</si>
  <si>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</si>
  <si>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</si>
  <si>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</si>
  <si>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</si>
  <si>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</si>
  <si>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</si>
  <si>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</si>
  <si>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</si>
  <si>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</si>
  <si>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</si>
  <si>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</si>
  <si>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</si>
  <si>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</si>
  <si>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</si>
  <si>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</si>
  <si>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</si>
  <si>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</si>
  <si>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</si>
  <si>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</si>
  <si>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</si>
  <si>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</si>
  <si>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</si>
  <si>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</si>
  <si>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</si>
  <si>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</si>
  <si>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</si>
  <si>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</si>
  <si>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</si>
  <si>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</si>
  <si>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</si>
  <si>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</si>
  <si>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</si>
  <si>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</si>
  <si>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</si>
  <si>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</si>
  <si>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</si>
  <si>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</si>
  <si>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</si>
  <si>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</si>
  <si>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</si>
  <si>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</si>
  <si>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</si>
  <si>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</si>
  <si>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</si>
  <si>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</si>
  <si>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</si>
  <si>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</si>
  <si>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</si>
  <si>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</si>
  <si>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</si>
  <si>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</si>
  <si>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</si>
  <si>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</si>
  <si>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</si>
  <si>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</si>
  <si>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</si>
  <si>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</si>
  <si>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</si>
  <si>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</si>
  <si>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</si>
  <si>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</si>
  <si>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</si>
  <si>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</si>
  <si>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</si>
  <si>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</si>
  <si>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</si>
  <si>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</si>
  <si>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</si>
  <si>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</si>
  <si>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</si>
  <si>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</si>
  <si>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</si>
  <si>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</si>
  <si>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</si>
  <si>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</si>
  <si>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</si>
  <si>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</si>
  <si>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</si>
  <si>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</si>
  <si>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</si>
  <si>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</si>
  <si>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</si>
  <si>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</si>
  <si>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</si>
  <si>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</si>
  <si>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</si>
  <si>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</si>
  <si>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</si>
  <si>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</si>
  <si>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</si>
  <si>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</si>
  <si>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</si>
  <si>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</si>
  <si>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</si>
  <si>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</si>
  <si>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</si>
  <si>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</si>
  <si>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</si>
  <si>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</si>
  <si>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</si>
  <si>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</si>
  <si>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</si>
  <si>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</si>
  <si>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</si>
  <si>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</si>
  <si>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</si>
  <si>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</si>
  <si>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</si>
  <si>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</si>
  <si>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</si>
  <si>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</si>
  <si>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</si>
  <si>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</si>
  <si>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</si>
  <si>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</si>
  <si>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</si>
  <si>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</si>
  <si>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</si>
  <si>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</si>
  <si>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</si>
  <si>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</si>
  <si>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</si>
  <si>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</si>
  <si>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</si>
  <si>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</si>
  <si>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</si>
  <si>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</si>
  <si>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</si>
  <si>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</si>
  <si>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</si>
  <si>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</si>
  <si>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</si>
  <si>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</si>
  <si>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</si>
  <si>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</si>
  <si>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</si>
  <si>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</si>
  <si>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</si>
  <si>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</si>
  <si>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</si>
  <si>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</si>
  <si>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</si>
  <si>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</si>
  <si>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</si>
  <si>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</si>
  <si>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</si>
  <si>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</si>
  <si>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</si>
  <si>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</si>
  <si>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</si>
  <si>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</si>
  <si>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</si>
  <si>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</si>
  <si>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</si>
  <si>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</si>
  <si>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</si>
  <si>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</si>
  <si>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</si>
  <si>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</si>
  <si>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</si>
  <si>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</si>
  <si>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</si>
  <si>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</si>
  <si>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</si>
  <si>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</si>
  <si>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</si>
  <si>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</si>
  <si>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</si>
  <si>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</si>
  <si>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</si>
  <si>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</si>
  <si>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</si>
  <si>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</si>
  <si>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</si>
  <si>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</si>
  <si>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</si>
  <si>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</si>
  <si>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</si>
  <si>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</si>
  <si>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</si>
  <si>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</si>
  <si>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</si>
  <si>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</si>
  <si>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</si>
  <si>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</si>
  <si>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</si>
  <si>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</si>
  <si>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</si>
  <si>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</si>
  <si>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</si>
  <si>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</si>
  <si>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</si>
  <si>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</si>
  <si>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</si>
  <si>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</si>
  <si>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</si>
  <si>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</si>
  <si>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</si>
  <si>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</si>
  <si>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</si>
  <si>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</si>
  <si>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</si>
  <si>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</si>
  <si>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</si>
  <si>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</si>
  <si>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</si>
  <si>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</si>
  <si>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</si>
  <si>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</si>
  <si>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</si>
  <si>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</si>
  <si>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</si>
  <si>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</si>
  <si>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</si>
  <si>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</si>
  <si>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</si>
  <si>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</si>
  <si>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</si>
  <si>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</si>
  <si>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</si>
  <si>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</si>
  <si>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</si>
  <si>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</si>
  <si>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</si>
  <si>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</si>
  <si>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</si>
  <si>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</si>
  <si>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</si>
  <si>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</si>
  <si>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</si>
  <si>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</si>
  <si>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</si>
  <si>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</si>
  <si>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</si>
  <si>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</si>
  <si>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</si>
  <si>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</si>
  <si>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</si>
  <si>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</si>
  <si>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</si>
  <si>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</si>
  <si>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</si>
  <si>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</si>
  <si>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</si>
  <si>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</si>
  <si>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</si>
  <si>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</si>
  <si>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</si>
  <si>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</si>
  <si>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</si>
  <si>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</si>
  <si>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</si>
  <si>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</si>
  <si>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</si>
  <si>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</si>
  <si>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</si>
  <si>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</si>
  <si>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</si>
  <si>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</si>
  <si>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</si>
  <si>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</si>
  <si>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</si>
  <si>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</si>
  <si>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</si>
  <si>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</si>
  <si>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</si>
  <si>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</si>
  <si>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</si>
  <si>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</si>
  <si>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</si>
  <si>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</si>
  <si>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</si>
  <si>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</si>
  <si>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</si>
  <si>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</si>
  <si>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</si>
  <si>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</si>
  <si>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</si>
  <si>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</si>
  <si>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</si>
  <si>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</si>
  <si>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</si>
  <si>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</si>
  <si>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</si>
  <si>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</si>
  <si>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</si>
  <si>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</si>
  <si>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</si>
  <si>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</si>
  <si>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</si>
  <si>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</si>
  <si>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</si>
  <si>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</si>
  <si>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</si>
  <si>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</si>
  <si>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</si>
  <si>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</si>
  <si>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</si>
  <si>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</si>
  <si>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</si>
  <si>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</si>
  <si>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</si>
  <si>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</si>
  <si>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</si>
  <si>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</si>
  <si>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</si>
  <si>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</si>
  <si>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</si>
  <si>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</si>
  <si>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</si>
  <si>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</si>
  <si>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</si>
  <si>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</si>
  <si>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</si>
  <si>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</si>
  <si>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</si>
  <si>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</si>
  <si>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</si>
  <si>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</si>
  <si>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</si>
  <si>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</si>
  <si>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</si>
  <si>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</si>
  <si>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</si>
  <si>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</si>
  <si>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</si>
  <si>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</si>
  <si>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</si>
  <si>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</si>
  <si>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</si>
  <si>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</si>
  <si>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</si>
  <si>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</si>
  <si>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</si>
  <si>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</si>
  <si>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</si>
  <si>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</si>
  <si>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</si>
  <si>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</si>
  <si>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</si>
  <si>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</si>
  <si>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</si>
  <si>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</si>
  <si>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</si>
  <si>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</si>
  <si>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</si>
  <si>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</si>
  <si>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</si>
  <si>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</si>
  <si>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</si>
  <si>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</si>
  <si>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</si>
  <si>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</si>
  <si>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</si>
  <si>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</si>
  <si>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</si>
  <si>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</si>
  <si>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</si>
  <si>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</si>
  <si>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</si>
  <si>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</si>
  <si>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</si>
  <si>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</si>
  <si>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</si>
  <si>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</si>
  <si>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</si>
  <si>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</si>
  <si>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</si>
  <si>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</si>
  <si>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</si>
  <si>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</si>
  <si>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</si>
  <si>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</si>
  <si>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</si>
  <si>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</si>
  <si>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</si>
  <si>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</si>
  <si>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</si>
  <si>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</si>
  <si>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</si>
  <si>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</si>
  <si>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</si>
  <si>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</si>
  <si>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</si>
  <si>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</si>
  <si>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</si>
  <si>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</si>
  <si>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</si>
  <si>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</si>
  <si>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</si>
  <si>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</si>
  <si>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</si>
  <si>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</si>
  <si>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</si>
  <si>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</si>
  <si>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</si>
  <si>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</si>
  <si>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</si>
  <si>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</si>
  <si>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</si>
  <si>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</si>
  <si>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</si>
  <si>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</si>
  <si>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</si>
  <si>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</si>
  <si>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</si>
  <si>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</si>
  <si>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</si>
  <si>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</si>
  <si>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</si>
  <si>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</si>
  <si>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</si>
  <si>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</si>
  <si>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</si>
  <si>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</si>
  <si>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</si>
  <si>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</si>
  <si>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</si>
  <si>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</si>
  <si>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</si>
  <si>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</si>
  <si>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</si>
  <si>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</si>
  <si>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</si>
  <si>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</si>
  <si>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</si>
  <si>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</si>
  <si>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</si>
  <si>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</si>
  <si>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</si>
  <si>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</si>
  <si>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</si>
  <si>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</si>
  <si>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</si>
  <si>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</si>
  <si>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</si>
  <si>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</si>
  <si>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</si>
  <si>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</si>
  <si>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</si>
  <si>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</si>
  <si>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</si>
  <si>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</si>
  <si>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</si>
  <si>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</si>
  <si>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</si>
  <si>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</si>
  <si>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</si>
  <si>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</si>
  <si>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</si>
  <si>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</si>
  <si>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</si>
  <si>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</si>
  <si>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</si>
  <si>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</si>
  <si>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</si>
  <si>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</si>
  <si>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</si>
  <si>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</si>
  <si>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</si>
  <si>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</si>
  <si>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</si>
  <si>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</si>
  <si>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</si>
  <si>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</si>
  <si>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</si>
  <si>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</si>
  <si>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</si>
  <si>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</si>
  <si>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</si>
  <si>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</si>
  <si>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</si>
  <si>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</si>
  <si>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</si>
  <si>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</si>
  <si>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</si>
  <si>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</si>
  <si>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</si>
  <si>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</si>
  <si>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</si>
  <si>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</si>
  <si>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</si>
  <si>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</si>
  <si>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</si>
  <si>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</si>
  <si>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</si>
  <si>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</si>
  <si>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</si>
  <si>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</si>
  <si>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</si>
  <si>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</si>
  <si>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</si>
  <si>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</si>
  <si>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</si>
  <si>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</si>
  <si>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</si>
  <si>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</si>
  <si>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</si>
  <si>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</si>
  <si>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</si>
  <si>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</si>
  <si>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</si>
  <si>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</si>
  <si>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</si>
  <si>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</si>
  <si>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</si>
  <si>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</si>
  <si>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</si>
  <si>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</si>
  <si>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</si>
  <si>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</si>
  <si>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</si>
  <si>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</si>
  <si>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</si>
  <si>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</si>
  <si>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</si>
  <si>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</si>
  <si>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</si>
  <si>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</si>
  <si>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</si>
  <si>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</si>
  <si>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</si>
  <si>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</si>
  <si>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</si>
  <si>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</si>
  <si>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</si>
  <si>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</si>
  <si>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</si>
  <si>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</si>
  <si>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</si>
  <si>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</si>
  <si>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</si>
  <si>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</si>
  <si>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</si>
  <si>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</si>
  <si>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</si>
  <si>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</si>
  <si>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</si>
  <si>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</si>
  <si>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</si>
  <si>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</si>
  <si>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</si>
  <si>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</si>
  <si>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</si>
  <si>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</si>
  <si>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</si>
  <si>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</si>
  <si>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</si>
  <si>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</si>
  <si>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</si>
  <si>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</si>
  <si>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</si>
  <si>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</si>
  <si>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</si>
  <si>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</si>
  <si>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</si>
  <si>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</si>
  <si>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</si>
  <si>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</si>
  <si>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</si>
  <si>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</si>
  <si>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</si>
  <si>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</si>
  <si>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</si>
  <si>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</si>
  <si>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</si>
  <si>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</si>
  <si>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</si>
  <si>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</si>
  <si>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</si>
  <si>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</si>
  <si>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</si>
  <si>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</si>
  <si>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</si>
  <si>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</si>
  <si>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</si>
  <si>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</si>
  <si>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</si>
  <si>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</si>
  <si>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</si>
  <si>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</si>
  <si>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</si>
  <si>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</si>
  <si>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</si>
  <si>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</si>
  <si>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</si>
  <si>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</si>
  <si>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</si>
  <si>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</si>
  <si>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</si>
  <si>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</si>
  <si>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</si>
  <si>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</si>
  <si>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</si>
  <si>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</si>
  <si>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</si>
  <si>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</si>
  <si>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</si>
  <si>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</si>
  <si>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</si>
  <si>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</si>
  <si>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</si>
  <si>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</si>
  <si>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</si>
  <si>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</si>
  <si>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</si>
  <si>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</si>
  <si>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</si>
  <si>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</si>
  <si>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</si>
  <si>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</si>
  <si>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</si>
  <si>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</si>
  <si>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</si>
  <si>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</si>
  <si>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</si>
  <si>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</si>
  <si>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</si>
  <si>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</si>
  <si>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</si>
  <si>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</si>
  <si>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</si>
  <si>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</si>
  <si>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</si>
  <si>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</si>
  <si>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</si>
  <si>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</si>
  <si>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</si>
  <si>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</si>
  <si>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</si>
  <si>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</si>
  <si>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</si>
  <si>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</si>
  <si>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</si>
  <si>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</si>
  <si>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</si>
  <si>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</si>
  <si>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</si>
  <si>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</si>
  <si>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</si>
  <si>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</si>
  <si>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</si>
  <si>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</si>
  <si>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</si>
  <si>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</si>
  <si>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</si>
  <si>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</si>
  <si>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</si>
  <si>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</si>
  <si>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</si>
  <si>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</si>
  <si>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</si>
  <si>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</si>
  <si>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</si>
  <si>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</si>
  <si>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</si>
  <si>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</si>
  <si>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</si>
  <si>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</si>
  <si>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</si>
  <si>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</si>
  <si>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</si>
  <si>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</si>
  <si>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</si>
  <si>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</si>
  <si>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</si>
  <si>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</si>
  <si>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</si>
  <si>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</si>
  <si>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</si>
  <si>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</si>
  <si>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</si>
  <si>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</si>
  <si>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</si>
  <si>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</si>
  <si>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</si>
  <si>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</si>
  <si>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</si>
  <si>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</si>
  <si>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</si>
  <si>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</si>
  <si>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</si>
  <si>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</si>
  <si>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</si>
  <si>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</si>
  <si>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</si>
  <si>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</si>
  <si>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</si>
  <si>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</si>
  <si>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</si>
  <si>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</si>
  <si>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</si>
  <si>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</si>
  <si>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</si>
  <si>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</si>
  <si>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</si>
  <si>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</si>
  <si>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</si>
  <si>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</si>
  <si>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</si>
  <si>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</si>
  <si>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</si>
  <si>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</si>
  <si>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</si>
  <si>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</si>
  <si>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</si>
  <si>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</si>
  <si>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</si>
  <si>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</si>
  <si>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</si>
  <si>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</si>
  <si>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</si>
  <si>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</si>
  <si>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</si>
  <si>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</si>
  <si>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</si>
  <si>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</si>
  <si>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</si>
  <si>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</si>
  <si>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</si>
  <si>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</si>
  <si>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</si>
  <si>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</si>
  <si>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</si>
  <si>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</si>
  <si>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</si>
  <si>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</si>
  <si>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</si>
  <si>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</si>
  <si>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</si>
  <si>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</si>
  <si>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</si>
  <si>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</si>
  <si>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</si>
  <si>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</si>
  <si>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</si>
  <si>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</si>
  <si>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</si>
  <si>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</si>
  <si>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</si>
  <si>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</si>
  <si>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</si>
  <si>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</si>
  <si>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</si>
  <si>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</si>
  <si>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</si>
  <si>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</si>
  <si>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</si>
  <si>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</si>
  <si>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</si>
  <si>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</si>
  <si>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</si>
  <si>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</si>
  <si>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</si>
  <si>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</si>
  <si>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</si>
  <si>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</si>
  <si>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</si>
  <si>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</si>
  <si>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</si>
  <si>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</si>
  <si>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</si>
  <si>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</si>
  <si>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</si>
  <si>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</si>
  <si>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</si>
  <si>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</si>
  <si>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</si>
  <si>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</si>
  <si>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</si>
  <si>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</si>
  <si>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</si>
  <si>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</si>
  <si>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</si>
  <si>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</si>
  <si>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</si>
  <si>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</si>
  <si>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</si>
  <si>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</si>
  <si>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</si>
  <si>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</si>
  <si>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</si>
  <si>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</si>
  <si>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</si>
  <si>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</si>
  <si>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</si>
  <si>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</si>
  <si>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</si>
  <si>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</si>
  <si>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</si>
  <si>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</si>
  <si>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</si>
  <si>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</si>
  <si>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</si>
  <si>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</si>
  <si>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</si>
  <si>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</si>
  <si>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</si>
  <si>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</si>
  <si>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</si>
  <si>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</si>
  <si>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</si>
  <si>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</si>
  <si>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</si>
  <si>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</si>
  <si>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</si>
  <si>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</si>
  <si>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</si>
  <si>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</si>
  <si>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</si>
  <si>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</si>
  <si>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</si>
  <si>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</si>
  <si>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</si>
  <si>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</si>
  <si>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</si>
  <si>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</si>
  <si>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</si>
  <si>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</si>
  <si>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</si>
  <si>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</si>
  <si>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</si>
  <si>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</si>
  <si>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</si>
  <si>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</si>
  <si>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</si>
  <si>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</si>
  <si>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</si>
  <si>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</si>
  <si>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</si>
  <si>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</si>
  <si>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</si>
  <si>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</si>
  <si>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</si>
  <si>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</si>
  <si>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</si>
  <si>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</si>
  <si>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</si>
  <si>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</si>
  <si>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</si>
  <si>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</si>
  <si>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</si>
  <si>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</si>
  <si>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</si>
  <si>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</si>
  <si>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</si>
  <si>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</si>
  <si>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</si>
  <si>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</si>
  <si>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</si>
  <si>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</si>
  <si>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</si>
  <si>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</si>
  <si>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</si>
  <si>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</si>
  <si>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</si>
  <si>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</si>
  <si>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</si>
  <si>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</si>
  <si>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</si>
  <si>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</si>
  <si>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</si>
  <si>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</si>
  <si>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</si>
  <si>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</si>
  <si>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</si>
  <si>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</si>
  <si>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</si>
  <si>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</si>
  <si>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</si>
  <si>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</si>
  <si>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</si>
  <si>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</si>
  <si>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</si>
  <si>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</si>
  <si>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</si>
  <si>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</si>
  <si>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</si>
  <si>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</si>
  <si>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</si>
  <si>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</si>
  <si>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</si>
  <si>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</si>
  <si>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</si>
  <si>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</si>
  <si>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</si>
  <si>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</si>
  <si>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</si>
  <si>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</si>
  <si>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</si>
  <si>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</si>
  <si>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</si>
  <si>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</si>
  <si>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</si>
  <si>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</si>
  <si>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</si>
  <si>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</si>
  <si>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</si>
  <si>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</si>
  <si>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</si>
  <si>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</si>
  <si>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</si>
  <si>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</si>
  <si>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</si>
  <si>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</si>
  <si>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</si>
  <si>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</si>
  <si>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</si>
  <si>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</si>
  <si>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</si>
  <si>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</si>
  <si>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</si>
  <si>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</si>
  <si>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</si>
  <si>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</si>
  <si>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</si>
  <si>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</si>
  <si>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</si>
  <si>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</si>
  <si>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</si>
  <si>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</si>
  <si>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</si>
  <si>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</si>
  <si>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</si>
  <si>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</si>
  <si>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</si>
  <si>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</si>
  <si>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</si>
  <si>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</si>
  <si>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</si>
  <si>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</si>
  <si>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</si>
  <si>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</si>
  <si>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</si>
  <si>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</si>
  <si>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</si>
  <si>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</si>
  <si>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</si>
  <si>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</si>
  <si>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</si>
  <si>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</si>
  <si>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</si>
  <si>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</si>
  <si>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</si>
  <si>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</si>
  <si>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</si>
  <si>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</si>
  <si>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</si>
  <si>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</si>
  <si>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</si>
  <si>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</si>
  <si>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</si>
  <si>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</si>
  <si>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</si>
  <si>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</si>
  <si>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</si>
  <si>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</si>
  <si>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</si>
  <si>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</si>
  <si>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</si>
  <si>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</si>
  <si>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</si>
  <si>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</si>
  <si>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</si>
  <si>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</si>
  <si>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</si>
  <si>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</si>
  <si>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</si>
  <si>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</si>
  <si>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</si>
  <si>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</si>
  <si>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</si>
  <si>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</si>
  <si>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</si>
  <si>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</si>
  <si>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</si>
  <si>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</si>
  <si>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</si>
  <si>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</si>
  <si>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</si>
  <si>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</si>
  <si>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</si>
  <si>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</si>
  <si>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</si>
  <si>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</si>
  <si>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</si>
  <si>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</si>
  <si>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</si>
  <si>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</si>
  <si>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</si>
  <si>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</si>
  <si>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</si>
  <si>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</si>
  <si>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</si>
  <si>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</si>
  <si>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</si>
  <si>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</si>
  <si>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</si>
  <si>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</si>
  <si>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</si>
  <si>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</si>
  <si>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</si>
  <si>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</si>
  <si>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</si>
  <si>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</si>
  <si>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</si>
  <si>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</si>
  <si>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</si>
  <si>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</si>
  <si>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</si>
  <si>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</si>
  <si>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</si>
  <si>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</si>
  <si>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</si>
  <si>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</si>
  <si>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</si>
  <si>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</si>
  <si>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</si>
  <si>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</si>
  <si>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</si>
  <si>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</si>
  <si>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</si>
  <si>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</si>
  <si>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</si>
  <si>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</si>
  <si>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</si>
  <si>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</si>
  <si>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</si>
  <si>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</si>
  <si>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</si>
  <si>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</si>
  <si>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</si>
  <si>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</si>
  <si>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</si>
  <si>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</si>
  <si>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</si>
  <si>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</si>
  <si>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</si>
  <si>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</si>
  <si>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</si>
  <si>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</si>
  <si>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</si>
  <si>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</si>
  <si>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</si>
  <si>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</si>
  <si>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</si>
  <si>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</si>
  <si>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</si>
  <si>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</si>
  <si>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</si>
  <si>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</si>
  <si>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</si>
  <si>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</si>
  <si>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</si>
  <si>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</si>
  <si>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</si>
  <si>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</si>
  <si>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</si>
  <si>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</si>
  <si>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</si>
  <si>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</si>
  <si>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</si>
  <si>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</si>
  <si>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</si>
  <si>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</si>
  <si>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</si>
  <si>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</si>
  <si>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</si>
  <si>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</si>
  <si>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</si>
  <si>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</si>
  <si>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</si>
  <si>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</si>
  <si>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</si>
  <si>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</si>
  <si>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</si>
  <si>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</si>
  <si>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</si>
  <si>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</si>
  <si>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</si>
  <si>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</si>
  <si>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</si>
  <si>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</si>
  <si>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</si>
  <si>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</si>
  <si>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</si>
  <si>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</si>
  <si>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</si>
  <si>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</si>
  <si>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</si>
  <si>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</si>
  <si>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</si>
  <si>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</si>
  <si>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</si>
  <si>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</si>
  <si>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</si>
  <si>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</si>
  <si>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</si>
  <si>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</si>
  <si>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</si>
  <si>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</si>
  <si>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</si>
  <si>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</si>
  <si>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</si>
  <si>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</si>
  <si>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</si>
  <si>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</si>
  <si>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</si>
  <si>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</si>
  <si>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</si>
  <si>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</si>
  <si>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</si>
  <si>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</si>
  <si>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</si>
  <si>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</si>
  <si>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</si>
  <si>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</si>
  <si>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</si>
  <si>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</si>
  <si>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</si>
  <si>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</si>
  <si>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</si>
  <si>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</si>
  <si>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</si>
  <si>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</si>
  <si>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</si>
  <si>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</si>
  <si>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</si>
  <si>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</si>
  <si>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</si>
  <si>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</si>
  <si>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</si>
  <si>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</si>
  <si>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</si>
  <si>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</si>
  <si>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</si>
  <si>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</si>
  <si>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</si>
  <si>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</si>
  <si>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</si>
  <si>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</si>
  <si>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</si>
  <si>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</si>
  <si>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</si>
  <si>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</si>
  <si>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</si>
  <si>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</si>
  <si>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</si>
  <si>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</si>
  <si>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</si>
  <si>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</si>
  <si>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</si>
  <si>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</si>
  <si>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</si>
  <si>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</si>
  <si>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</si>
  <si>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</si>
  <si>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</si>
  <si>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</si>
  <si>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</si>
  <si>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</si>
  <si>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</si>
  <si>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</si>
  <si>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</si>
  <si>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</si>
  <si>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</si>
  <si>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</si>
  <si>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</si>
  <si>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</si>
  <si>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</si>
  <si>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</si>
  <si>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</si>
  <si>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</si>
  <si>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</si>
  <si>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</si>
  <si>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</si>
  <si>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</si>
  <si>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</si>
  <si>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</si>
  <si>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</si>
  <si>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</si>
  <si>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</si>
  <si>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</si>
  <si>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</si>
  <si>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</si>
  <si>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</si>
  <si>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</si>
  <si>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</si>
  <si>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</si>
  <si>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</si>
  <si>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</si>
  <si>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</si>
  <si>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</si>
  <si>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</si>
  <si>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</si>
  <si>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</si>
  <si>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</si>
  <si>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</si>
  <si>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</si>
  <si>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</si>
  <si>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</si>
  <si>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</si>
  <si>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</si>
  <si>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</si>
  <si>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</si>
  <si>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</si>
  <si>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</si>
  <si>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</si>
  <si>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</si>
  <si>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</si>
  <si>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</si>
  <si>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</si>
  <si>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</si>
  <si>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</si>
  <si>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</si>
  <si>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</si>
  <si>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</si>
  <si>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</si>
  <si>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</si>
  <si>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</si>
  <si>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</si>
  <si>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</si>
  <si>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</si>
  <si>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</si>
  <si>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</si>
  <si>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</si>
  <si>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</si>
  <si>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</si>
  <si>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</si>
  <si>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</si>
  <si>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</si>
  <si>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</si>
  <si>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</si>
  <si>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</si>
  <si>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</si>
  <si>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</si>
  <si>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</si>
  <si>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</si>
  <si>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</si>
  <si>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</si>
  <si>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</si>
  <si>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</si>
  <si>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</si>
  <si>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</si>
  <si>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</si>
  <si>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</si>
  <si>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</si>
  <si>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</si>
  <si>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</si>
  <si>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</si>
  <si>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</si>
  <si>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</si>
  <si>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</si>
  <si>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</si>
  <si>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</si>
  <si>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</si>
  <si>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</si>
  <si>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</si>
  <si>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</si>
  <si>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</si>
  <si>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</si>
  <si>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</si>
  <si>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</si>
  <si>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</si>
  <si>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</si>
  <si>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</si>
  <si>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</si>
  <si>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</si>
  <si>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</si>
  <si>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</si>
  <si>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</si>
  <si>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</si>
  <si>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</si>
  <si>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</si>
  <si>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</si>
  <si>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</si>
  <si>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</si>
  <si>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</si>
  <si>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</si>
  <si>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</si>
  <si>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</si>
  <si>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</si>
  <si>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</si>
  <si>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</si>
  <si>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</si>
  <si>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</si>
  <si>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</si>
  <si>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</si>
  <si>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</si>
  <si>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</si>
  <si>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</si>
  <si>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</si>
  <si>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</si>
  <si>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</si>
  <si>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</si>
  <si>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</si>
  <si>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</si>
  <si>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</si>
  <si>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</si>
  <si>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</si>
  <si>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</si>
  <si>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</si>
  <si>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</si>
  <si>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</si>
  <si>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</si>
  <si>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</si>
  <si>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</si>
  <si>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</si>
  <si>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</si>
  <si>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</si>
  <si>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</si>
  <si>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</si>
  <si>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</si>
  <si>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</si>
  <si>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</si>
  <si>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</si>
  <si>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</si>
  <si>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</si>
  <si>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</si>
  <si>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</si>
  <si>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</si>
  <si>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</si>
  <si>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</si>
  <si>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</si>
  <si>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</si>
  <si>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</si>
  <si>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</si>
  <si>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</si>
  <si>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</si>
  <si>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</si>
  <si>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</si>
  <si>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</si>
  <si>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</si>
  <si>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</si>
  <si>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</si>
  <si>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</si>
  <si>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</si>
  <si>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</si>
  <si>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</si>
  <si>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</si>
  <si>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</si>
  <si>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</si>
  <si>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</si>
  <si>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</si>
  <si>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</si>
  <si>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</si>
  <si>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</si>
  <si>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</si>
  <si>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</si>
  <si>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</si>
  <si>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</si>
  <si>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</si>
  <si>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</si>
  <si>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</si>
  <si>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</si>
  <si>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</si>
  <si>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</si>
  <si>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</si>
  <si>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</si>
  <si>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</si>
  <si>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</si>
  <si>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</si>
  <si>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</si>
  <si>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</si>
  <si>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</si>
  <si>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</si>
  <si>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</si>
  <si>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</si>
  <si>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</si>
  <si>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</si>
  <si>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</si>
  <si>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</si>
  <si>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</si>
  <si>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</si>
  <si>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</si>
  <si>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</si>
  <si>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</si>
  <si>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</si>
  <si>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</si>
  <si>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</si>
  <si>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</si>
  <si>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</si>
  <si>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</si>
  <si>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</si>
  <si>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</si>
  <si>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</si>
  <si>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</si>
  <si>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</si>
  <si>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</si>
  <si>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</si>
  <si>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</si>
  <si>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</si>
  <si>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</si>
  <si>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</si>
  <si>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</si>
  <si>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</si>
  <si>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</si>
  <si>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</si>
  <si>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</si>
  <si>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</si>
  <si>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</si>
  <si>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</si>
  <si>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</si>
  <si>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</si>
  <si>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</si>
  <si>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</si>
  <si>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</si>
  <si>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</si>
  <si>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</si>
  <si>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</si>
  <si>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</si>
  <si>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</si>
  <si>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</si>
  <si>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</si>
  <si>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</si>
  <si>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</si>
  <si>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</si>
  <si>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</si>
  <si>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</si>
  <si>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</si>
  <si>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</si>
  <si>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</si>
  <si>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</si>
  <si>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</si>
  <si>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</si>
  <si>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</si>
  <si>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</si>
  <si>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</si>
  <si>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</si>
  <si>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</si>
  <si>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</si>
  <si>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</si>
  <si>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</si>
  <si>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</si>
  <si>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</si>
  <si>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</si>
  <si>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</si>
  <si>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</si>
  <si>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</si>
  <si>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</si>
  <si>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</si>
  <si>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</si>
  <si>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</si>
  <si>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</si>
  <si>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</si>
  <si>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</si>
  <si>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</si>
  <si>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</si>
  <si>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</si>
  <si>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</si>
  <si>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</si>
  <si>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</si>
  <si>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</si>
  <si>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</si>
  <si>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</si>
  <si>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</si>
  <si>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</si>
  <si>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</si>
  <si>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</si>
  <si>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</si>
  <si>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</si>
  <si>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</si>
  <si>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</si>
  <si>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</si>
  <si>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</si>
  <si>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</si>
  <si>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</si>
  <si>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</si>
  <si>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</si>
  <si>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</si>
  <si>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</si>
  <si>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</si>
  <si>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</si>
  <si>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</si>
  <si>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</si>
  <si>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</si>
  <si>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</si>
  <si>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</si>
  <si>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</si>
  <si>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</si>
  <si>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</si>
  <si>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</si>
  <si>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</si>
  <si>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</si>
  <si>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</si>
  <si>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</si>
  <si>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</si>
  <si>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</si>
  <si>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</si>
  <si>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</si>
  <si>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</si>
  <si>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</si>
  <si>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</si>
  <si>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</si>
  <si>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</si>
  <si>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</si>
  <si>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</si>
  <si>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</si>
  <si>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</si>
  <si>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</si>
  <si>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</si>
  <si>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</si>
  <si>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</si>
  <si>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</si>
  <si>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</si>
  <si>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</si>
  <si>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</si>
  <si>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</si>
  <si>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</si>
  <si>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</si>
  <si>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</si>
  <si>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</si>
  <si>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</si>
  <si>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</si>
  <si>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</si>
  <si>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</si>
  <si>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</si>
  <si>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</si>
  <si>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</si>
  <si>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</si>
  <si>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</si>
  <si>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</si>
  <si>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</si>
  <si>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</si>
  <si>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</si>
  <si>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</si>
  <si>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</si>
  <si>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</si>
  <si>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</si>
  <si>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</si>
  <si>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</si>
  <si>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</si>
  <si>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</si>
  <si>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</si>
  <si>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</si>
  <si>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</si>
  <si>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</si>
  <si>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</si>
  <si>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</si>
  <si>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</si>
  <si>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</si>
  <si>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</si>
  <si>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</si>
  <si>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</si>
  <si>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</si>
  <si>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</si>
  <si>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</si>
  <si>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</si>
  <si>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</si>
  <si>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</si>
  <si>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</si>
  <si>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</si>
  <si>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</si>
  <si>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</si>
  <si>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</si>
  <si>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</si>
  <si>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</si>
  <si>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</si>
  <si>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</si>
  <si>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</si>
  <si>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</si>
  <si>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</si>
  <si>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</si>
  <si>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</si>
  <si>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</si>
  <si>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</si>
  <si>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</si>
  <si>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</si>
  <si>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</si>
  <si>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</si>
  <si>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</si>
  <si>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</si>
  <si>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</si>
  <si>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</si>
  <si>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</si>
  <si>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</si>
  <si>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</si>
  <si>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</si>
  <si>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</si>
  <si>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</si>
  <si>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</si>
  <si>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</si>
  <si>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</si>
  <si>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</si>
  <si>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</si>
  <si>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</si>
  <si>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</si>
  <si>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</si>
  <si>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</si>
  <si>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</si>
  <si>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</si>
  <si>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</si>
  <si>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</si>
  <si>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</si>
  <si>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</si>
  <si>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</si>
  <si>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</si>
  <si>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</si>
  <si>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</si>
  <si>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</si>
  <si>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</si>
  <si>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</si>
  <si>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</si>
  <si>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</si>
  <si>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</si>
  <si>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</si>
  <si>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</si>
  <si>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</si>
  <si>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</si>
  <si>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</si>
  <si>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</si>
  <si>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</si>
  <si>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</si>
  <si>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</si>
  <si>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</si>
  <si>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</si>
  <si>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</si>
  <si>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</si>
  <si>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</si>
  <si>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</si>
  <si>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</si>
  <si>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</si>
  <si>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</si>
  <si>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</si>
  <si>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</si>
  <si>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</si>
  <si>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</si>
  <si>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</si>
  <si>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</si>
  <si>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</si>
  <si>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</si>
  <si>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</si>
  <si>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</si>
  <si>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</si>
  <si>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</si>
  <si>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</si>
  <si>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</si>
  <si>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</si>
  <si>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</si>
  <si>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</si>
  <si>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</si>
  <si>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</si>
  <si>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</si>
  <si>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</si>
  <si>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</si>
  <si>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</si>
  <si>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</si>
  <si>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</si>
  <si>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</si>
  <si>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</si>
  <si>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</si>
  <si>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</si>
  <si>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</si>
  <si>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</si>
  <si>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</si>
  <si>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</si>
  <si>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</si>
  <si>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</si>
  <si>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</si>
  <si>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</si>
  <si>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</si>
  <si>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</si>
  <si>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</si>
  <si>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</si>
  <si>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</si>
  <si>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</si>
  <si>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</si>
  <si>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</si>
  <si>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</si>
  <si>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</si>
  <si>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</si>
  <si>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</si>
  <si>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</si>
  <si>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</si>
  <si>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</si>
  <si>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</si>
  <si>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</si>
  <si>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</si>
  <si>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</si>
  <si>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</si>
  <si>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</si>
  <si>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</si>
  <si>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</si>
  <si>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</si>
  <si>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</si>
  <si>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</si>
  <si>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</si>
  <si>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</si>
  <si>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</si>
  <si>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</si>
  <si>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</si>
  <si>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</si>
  <si>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</si>
  <si>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</si>
  <si>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</si>
  <si>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</si>
  <si>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</si>
  <si>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</si>
  <si>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</si>
  <si>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</si>
  <si>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</si>
  <si>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</si>
  <si>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</si>
  <si>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</si>
  <si>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</si>
  <si>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</si>
  <si>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</si>
  <si>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</si>
  <si>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</si>
  <si>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</si>
  <si>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</si>
  <si>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</si>
  <si>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</si>
  <si>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</si>
  <si>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</si>
  <si>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</si>
  <si>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</si>
  <si>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</si>
  <si>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</si>
  <si>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</si>
  <si>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</si>
  <si>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</si>
  <si>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</si>
  <si>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</si>
  <si>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</si>
  <si>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</si>
  <si>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</si>
  <si>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</si>
  <si>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</si>
  <si>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</si>
  <si>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</si>
  <si>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</si>
  <si>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</si>
  <si>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</si>
  <si>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</si>
  <si>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</si>
  <si>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</si>
  <si>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</si>
  <si>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</si>
  <si>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</si>
  <si>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</si>
  <si>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</si>
  <si>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</si>
  <si>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</si>
  <si>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</si>
  <si>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</si>
  <si>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</si>
  <si>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</si>
  <si>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</si>
  <si>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</si>
  <si>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</si>
  <si>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</si>
  <si>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</si>
  <si>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</si>
  <si>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</si>
  <si>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</si>
  <si>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</si>
  <si>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</si>
  <si>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</si>
  <si>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</si>
  <si>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</si>
  <si>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</si>
  <si>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</si>
  <si>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</si>
  <si>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</si>
  <si>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</si>
  <si>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</si>
  <si>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</si>
  <si>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</si>
  <si>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</si>
  <si>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</si>
  <si>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</si>
  <si>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</si>
  <si>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</si>
  <si>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</si>
  <si>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</si>
  <si>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</si>
  <si>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</si>
  <si>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</si>
  <si>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</si>
  <si>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</si>
  <si>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</si>
  <si>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</si>
  <si>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</si>
  <si>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</si>
  <si>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</si>
  <si>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</si>
  <si>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</si>
  <si>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</si>
  <si>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</si>
  <si>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</si>
  <si>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</si>
  <si>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</si>
  <si>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</si>
  <si>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</si>
  <si>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</si>
  <si>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</si>
  <si>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</si>
  <si>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</si>
  <si>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</si>
  <si>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</si>
  <si>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</si>
  <si>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</si>
  <si>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</si>
  <si>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</si>
  <si>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</si>
  <si>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</si>
  <si>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</si>
  <si>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</si>
  <si>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</si>
  <si>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</si>
  <si>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</si>
  <si>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</si>
  <si>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</si>
  <si>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</si>
  <si>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</si>
  <si>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</si>
  <si>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</si>
  <si>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</si>
  <si>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</si>
  <si>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</si>
  <si>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</si>
  <si>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</si>
  <si>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</si>
  <si>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</si>
  <si>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</si>
  <si>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</si>
  <si>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</si>
  <si>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</si>
  <si>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</si>
  <si>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</si>
  <si>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</si>
  <si>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</si>
  <si>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</si>
  <si>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</si>
  <si>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</si>
  <si>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</si>
  <si>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</si>
  <si>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</si>
  <si>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</si>
  <si>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</si>
  <si>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</si>
  <si>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</si>
  <si>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</si>
  <si>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</si>
  <si>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</si>
  <si>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</si>
  <si>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</si>
  <si>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</si>
  <si>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</si>
  <si>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</si>
  <si>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</si>
  <si>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</si>
  <si>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</si>
  <si>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</si>
  <si>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</si>
  <si>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</si>
  <si>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</si>
  <si>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</si>
  <si>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</si>
  <si>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</si>
  <si>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</si>
  <si>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</si>
  <si>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</si>
  <si>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</si>
  <si>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</si>
  <si>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</si>
  <si>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</si>
  <si>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</si>
  <si>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</si>
  <si>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</si>
  <si>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</si>
  <si>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</si>
  <si>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</si>
  <si>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</si>
  <si>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</si>
  <si>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</si>
  <si>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</si>
  <si>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</si>
  <si>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</si>
  <si>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</si>
  <si>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</si>
  <si>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</si>
  <si>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</si>
  <si>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</si>
  <si>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</si>
  <si>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</si>
  <si>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</si>
  <si>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</si>
  <si>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</si>
  <si>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</si>
  <si>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</si>
  <si>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</si>
  <si>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</si>
  <si>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</si>
  <si>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</si>
  <si>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</si>
  <si>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</si>
  <si>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</si>
  <si>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</si>
  <si>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</si>
  <si>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</si>
  <si>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</si>
  <si>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</si>
  <si>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</si>
  <si>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</si>
  <si>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</si>
  <si>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</si>
  <si>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</si>
  <si>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</si>
  <si>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</si>
  <si>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</si>
  <si>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</si>
  <si>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</si>
  <si>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</si>
  <si>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</si>
  <si>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</si>
  <si>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</si>
  <si>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</si>
  <si>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</si>
  <si>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</si>
  <si>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</si>
  <si>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</si>
  <si>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</si>
  <si>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</si>
  <si>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</si>
  <si>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</si>
  <si>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</si>
  <si>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</si>
  <si>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</si>
  <si>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</si>
  <si>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</si>
  <si>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</si>
  <si>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</si>
  <si>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</si>
  <si>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</si>
  <si>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</si>
  <si>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</si>
  <si>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</si>
  <si>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</si>
  <si>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</si>
  <si>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</si>
  <si>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</si>
  <si>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</si>
  <si>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</si>
  <si>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</si>
  <si>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</si>
  <si>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</si>
  <si>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</si>
  <si>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</si>
  <si>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</si>
  <si>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</si>
  <si>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</si>
  <si>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</si>
  <si>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</si>
  <si>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</si>
  <si>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</si>
  <si>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</si>
  <si>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</si>
  <si>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</si>
  <si>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</si>
  <si>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</si>
  <si>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</si>
  <si>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</si>
  <si>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</si>
  <si>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</si>
  <si>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</si>
  <si>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</si>
  <si>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</si>
  <si>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</si>
  <si>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</si>
  <si>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</si>
  <si>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</si>
  <si>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</si>
  <si>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</si>
  <si>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</si>
  <si>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</si>
  <si>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</si>
  <si>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</si>
  <si>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</si>
  <si>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</si>
  <si>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</si>
  <si>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</si>
  <si>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</si>
  <si>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</si>
  <si>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</si>
  <si>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</si>
  <si>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</si>
  <si>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</si>
  <si>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</si>
  <si>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</si>
  <si>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</si>
  <si>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</si>
  <si>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</si>
  <si>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</si>
  <si>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</si>
  <si>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</si>
  <si>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</si>
  <si>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</si>
  <si>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</si>
  <si>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</si>
  <si>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</si>
  <si>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</si>
  <si>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</si>
  <si>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</si>
  <si>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</si>
  <si>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</si>
  <si>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</si>
  <si>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</si>
  <si>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</si>
  <si>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</si>
  <si>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</si>
  <si>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</si>
  <si>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</si>
  <si>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</si>
  <si>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</si>
  <si>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</si>
  <si>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</si>
  <si>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</si>
  <si>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</si>
  <si>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</si>
  <si>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</si>
  <si>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</si>
  <si>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</si>
  <si>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</si>
  <si>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</si>
  <si>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</si>
  <si>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</si>
  <si>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</si>
  <si>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</si>
  <si>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</si>
  <si>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</si>
  <si>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</si>
  <si>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</si>
  <si>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</si>
  <si>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</si>
  <si>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</si>
  <si>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</si>
  <si>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</si>
  <si>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</si>
  <si>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</si>
  <si>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</si>
  <si>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</si>
  <si>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</si>
  <si>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</si>
  <si>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</si>
  <si>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</si>
  <si>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</si>
  <si>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</si>
  <si>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</si>
  <si>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</si>
  <si>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</si>
  <si>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</si>
  <si>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</si>
  <si>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</si>
  <si>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</si>
  <si>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</si>
  <si>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</si>
  <si>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</si>
  <si>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</si>
  <si>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</si>
  <si>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</si>
  <si>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</si>
  <si>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</si>
  <si>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</si>
  <si>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</si>
  <si>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</si>
  <si>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</si>
  <si>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</si>
  <si>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</si>
  <si>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</si>
  <si>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</si>
  <si>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</si>
  <si>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</si>
  <si>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</si>
  <si>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</si>
  <si>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</si>
  <si>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</si>
  <si>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</si>
  <si>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</si>
  <si>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</si>
  <si>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</si>
  <si>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</si>
  <si>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</si>
  <si>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</si>
  <si>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</si>
  <si>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</si>
  <si>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</si>
  <si>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</si>
  <si>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</si>
  <si>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</si>
  <si>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</si>
  <si>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</si>
  <si>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</si>
  <si>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</si>
  <si>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</si>
  <si>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</si>
  <si>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</si>
  <si>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</si>
  <si>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</si>
  <si>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</si>
  <si>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</si>
  <si>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</si>
  <si>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</si>
  <si>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</si>
  <si>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</si>
  <si>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</si>
  <si>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</si>
  <si>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</si>
  <si>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</si>
  <si>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</si>
  <si>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</si>
  <si>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</si>
  <si>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</si>
  <si>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</si>
  <si>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</si>
  <si>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</si>
  <si>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</si>
  <si>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</si>
  <si>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</si>
  <si>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</si>
  <si>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</si>
  <si>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</si>
  <si>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</si>
  <si>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</si>
  <si>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</si>
  <si>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</si>
  <si>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</si>
  <si>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</si>
  <si>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</si>
  <si>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</si>
  <si>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</si>
  <si>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</si>
  <si>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</si>
  <si>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</si>
  <si>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</si>
  <si>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</si>
  <si>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</si>
  <si>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</si>
  <si>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</si>
  <si>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</si>
  <si>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</si>
  <si>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</si>
  <si>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</si>
  <si>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</si>
  <si>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</si>
  <si>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</si>
  <si>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</si>
  <si>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</si>
  <si>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</si>
  <si>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</si>
  <si>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</si>
  <si>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</si>
  <si>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</si>
  <si>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</si>
  <si>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</si>
  <si>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</si>
  <si>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</si>
  <si>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</si>
  <si>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</si>
  <si>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</si>
  <si>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</si>
  <si>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</si>
  <si>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</si>
  <si>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</si>
  <si>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</si>
  <si>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</si>
  <si>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</si>
  <si>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</si>
  <si>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</si>
  <si>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</si>
  <si>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</si>
  <si>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</si>
  <si>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</si>
  <si>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</si>
  <si>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</si>
  <si>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</si>
  <si>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</si>
  <si>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</si>
  <si>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</si>
  <si>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</si>
  <si>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</si>
  <si>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</si>
  <si>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</si>
  <si>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</si>
  <si>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</si>
  <si>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</si>
  <si>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</si>
  <si>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</si>
  <si>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</si>
  <si>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</si>
  <si>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</si>
  <si>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</si>
  <si>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</si>
  <si>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</si>
  <si>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</si>
  <si>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</si>
  <si>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</si>
  <si>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</si>
  <si>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</si>
  <si>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</si>
  <si>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</si>
  <si>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</si>
  <si>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</si>
  <si>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</si>
  <si>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</si>
  <si>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</si>
  <si>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</si>
  <si>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</si>
  <si>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</si>
  <si>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</si>
  <si>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</si>
  <si>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</si>
  <si>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</si>
  <si>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</si>
  <si>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</si>
  <si>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</si>
  <si>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</si>
  <si>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</si>
  <si>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</si>
  <si>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</si>
  <si>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</si>
  <si>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</si>
  <si>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</si>
  <si>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</si>
  <si>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</si>
  <si>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</si>
  <si>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</si>
  <si>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</si>
  <si>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</si>
  <si>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</si>
  <si>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</si>
  <si>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</si>
  <si>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</si>
  <si>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</si>
  <si>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</si>
  <si>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</si>
  <si>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</si>
  <si>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</si>
  <si>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</si>
  <si>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</si>
  <si>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</si>
  <si>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</si>
  <si>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</si>
  <si>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</si>
  <si>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</si>
  <si>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</si>
  <si>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</si>
  <si>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</si>
  <si>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</si>
  <si>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</si>
  <si>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</si>
  <si>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</si>
  <si>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</si>
  <si>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</si>
  <si>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</si>
  <si>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</si>
  <si>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</si>
  <si>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</si>
  <si>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</si>
  <si>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</si>
  <si>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</si>
  <si>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</si>
  <si>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</si>
  <si>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</si>
  <si>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</si>
  <si>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</si>
  <si>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</si>
  <si>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</si>
  <si>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</si>
  <si>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</si>
  <si>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</si>
  <si>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</si>
  <si>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</si>
  <si>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</si>
  <si>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</si>
  <si>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</si>
  <si>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</si>
  <si>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</si>
  <si>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</si>
  <si>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</si>
  <si>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</si>
  <si>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</si>
  <si>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</si>
  <si>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</si>
  <si>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</si>
  <si>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</si>
  <si>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</si>
  <si>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</si>
  <si>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</si>
  <si>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</si>
  <si>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</si>
  <si>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</si>
  <si>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</si>
  <si>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</si>
  <si>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</si>
  <si>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</si>
  <si>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</si>
  <si>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</si>
  <si>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</si>
  <si>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</si>
  <si>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</si>
  <si>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</si>
  <si>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</si>
  <si>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</si>
  <si>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</si>
  <si>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</si>
  <si>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</si>
  <si>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</si>
  <si>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</si>
  <si>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</si>
  <si>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</si>
  <si>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</si>
  <si>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</si>
  <si>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</si>
  <si>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</si>
  <si>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</si>
  <si>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</si>
  <si>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</si>
  <si>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</si>
  <si>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</si>
  <si>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</si>
  <si>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</si>
  <si>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</si>
  <si>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</si>
  <si>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</si>
  <si>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</si>
  <si>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</si>
  <si>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</si>
  <si>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</si>
  <si>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</si>
  <si>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</si>
  <si>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</si>
  <si>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</si>
  <si>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</si>
  <si>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</si>
  <si>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</si>
  <si>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</si>
  <si>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</si>
  <si>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</si>
  <si>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</si>
  <si>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</si>
  <si>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</si>
  <si>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</si>
  <si>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</si>
  <si>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</si>
  <si>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</si>
  <si>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</si>
  <si>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</si>
  <si>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</si>
  <si>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</si>
  <si>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</si>
  <si>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</si>
  <si>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</si>
  <si>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</si>
  <si>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</si>
  <si>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</si>
  <si>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</si>
  <si>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</si>
  <si>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</si>
  <si>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</si>
  <si>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</si>
  <si>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</si>
  <si>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</si>
  <si>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</si>
  <si>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</si>
  <si>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</si>
  <si>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</si>
  <si>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</si>
  <si>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</si>
  <si>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</si>
  <si>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</si>
  <si>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</si>
  <si>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</si>
  <si>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</si>
  <si>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</si>
  <si>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</si>
  <si>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</si>
  <si>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</si>
  <si>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</si>
  <si>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</si>
  <si>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</si>
  <si>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</si>
  <si>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</si>
  <si>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</si>
  <si>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</si>
  <si>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</si>
  <si>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</si>
  <si>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</si>
  <si>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</si>
  <si>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</si>
  <si>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</si>
  <si>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</si>
  <si>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</si>
  <si>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</si>
  <si>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</si>
  <si>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</si>
  <si>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</si>
  <si>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</si>
  <si>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</si>
  <si>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</si>
  <si>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</si>
  <si>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</si>
  <si>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</si>
  <si>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</si>
  <si>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</si>
  <si>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</si>
  <si>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</si>
  <si>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</si>
  <si>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</si>
  <si>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</si>
  <si>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</si>
  <si>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</si>
  <si>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</si>
  <si>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</si>
  <si>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</si>
  <si>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</si>
  <si>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</si>
  <si>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</si>
  <si>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</si>
  <si>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</si>
  <si>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</si>
  <si>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</si>
  <si>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</si>
  <si>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</si>
  <si>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</si>
  <si>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</si>
  <si>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</si>
  <si>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</si>
  <si>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</si>
  <si>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</si>
  <si>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</si>
  <si>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</si>
  <si>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</si>
  <si>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</si>
  <si>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</si>
  <si>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</si>
  <si>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</si>
  <si>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</si>
  <si>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</si>
  <si>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</si>
  <si>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</si>
  <si>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</si>
  <si>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</si>
  <si>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</si>
  <si>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</si>
  <si>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</si>
  <si>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</si>
  <si>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</si>
  <si>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</si>
  <si>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</si>
  <si>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</si>
  <si>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</si>
  <si>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</si>
  <si>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</si>
  <si>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</si>
  <si>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</si>
  <si>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</si>
  <si>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</si>
  <si>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</si>
  <si>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</si>
  <si>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</si>
  <si>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</si>
  <si>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</si>
  <si>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</si>
  <si>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</si>
  <si>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</si>
  <si>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</si>
  <si>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</si>
  <si>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</si>
  <si>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</si>
  <si>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</si>
  <si>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</si>
  <si>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</si>
  <si>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</si>
  <si>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</si>
  <si>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</si>
  <si>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</si>
  <si>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</si>
  <si>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</si>
  <si>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</si>
  <si>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</si>
  <si>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</si>
  <si>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</si>
  <si>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</si>
  <si>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</si>
  <si>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</si>
  <si>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</si>
  <si>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</si>
  <si>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</si>
  <si>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</si>
  <si>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</si>
  <si>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</si>
  <si>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</si>
  <si>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</si>
  <si>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</si>
  <si>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</si>
  <si>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</si>
  <si>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</si>
  <si>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</si>
  <si>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</si>
  <si>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</si>
  <si>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</si>
  <si>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</si>
  <si>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</si>
  <si>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</si>
  <si>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</si>
  <si>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</si>
  <si>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</si>
  <si>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</si>
  <si>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</si>
  <si>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</si>
  <si>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</si>
  <si>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</si>
  <si>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</si>
  <si>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</si>
  <si>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</si>
  <si>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</si>
  <si>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</si>
  <si>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</si>
  <si>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</si>
  <si>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</si>
  <si>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</si>
  <si>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</si>
  <si>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</si>
  <si>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</si>
  <si>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</si>
  <si>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</si>
  <si>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</si>
  <si>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</si>
  <si>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</si>
  <si>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</si>
  <si>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</si>
  <si>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</si>
  <si>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</si>
  <si>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</si>
  <si>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</si>
  <si>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</si>
  <si>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</si>
  <si>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</si>
  <si>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</si>
  <si>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</si>
  <si>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</si>
  <si>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</si>
  <si>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</si>
  <si>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</si>
  <si>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</si>
  <si>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</si>
  <si>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</si>
  <si>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</si>
  <si>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</si>
  <si>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</si>
  <si>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</si>
  <si>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</si>
  <si>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</si>
  <si>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</si>
  <si>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</si>
  <si>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</si>
  <si>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</si>
  <si>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</si>
  <si>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</si>
  <si>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</si>
  <si>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</si>
  <si>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</si>
  <si>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</si>
  <si>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</si>
  <si>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</si>
  <si>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</si>
  <si>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</si>
  <si>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</si>
  <si>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</si>
  <si>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</si>
  <si>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</si>
  <si>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</si>
  <si>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</si>
  <si>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</si>
  <si>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</si>
  <si>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</si>
  <si>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</si>
  <si>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</si>
  <si>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</si>
  <si>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</si>
  <si>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</si>
  <si>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</si>
  <si>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</si>
  <si>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</si>
  <si>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</si>
  <si>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</si>
  <si>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</si>
  <si>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</si>
  <si>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</si>
  <si>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</si>
  <si>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</si>
  <si>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</si>
  <si>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</si>
  <si>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</si>
  <si>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</si>
  <si>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</si>
  <si>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</si>
  <si>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</si>
  <si>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</si>
  <si>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</si>
  <si>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</si>
  <si>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</si>
  <si>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</si>
  <si>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</si>
  <si>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</si>
  <si>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</si>
  <si>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</si>
  <si>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</si>
  <si>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</si>
  <si>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</si>
  <si>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</si>
  <si>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</si>
  <si>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</si>
  <si>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</si>
  <si>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</si>
  <si>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</si>
  <si>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</si>
  <si>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</si>
  <si>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</si>
  <si>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</si>
  <si>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</si>
  <si>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</si>
  <si>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</si>
  <si>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</si>
  <si>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</si>
  <si>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</si>
  <si>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</si>
  <si>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</si>
  <si>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</si>
  <si>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</si>
  <si>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</si>
  <si>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</si>
  <si>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</si>
  <si>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</si>
  <si>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</si>
  <si>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</si>
  <si>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</si>
  <si>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</si>
  <si>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</si>
  <si>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</si>
  <si>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</si>
  <si>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</si>
  <si>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</si>
  <si>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</si>
  <si>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</si>
  <si>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</si>
  <si>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</si>
  <si>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</si>
  <si>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</si>
  <si>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</si>
  <si>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</si>
  <si>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</si>
  <si>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</si>
  <si>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</si>
  <si>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</si>
  <si>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</si>
  <si>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</si>
  <si>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</si>
  <si>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</si>
  <si>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</si>
  <si>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</si>
  <si>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</si>
  <si>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</si>
  <si>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</si>
  <si>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</si>
  <si>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</si>
  <si>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</si>
  <si>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</si>
  <si>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</si>
  <si>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</si>
  <si>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</si>
  <si>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</si>
  <si>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</si>
  <si>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</si>
  <si>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</si>
  <si>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</si>
  <si>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</si>
  <si>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</si>
  <si>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</si>
  <si>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</si>
  <si>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</si>
  <si>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</si>
  <si>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</si>
  <si>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</si>
  <si>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</si>
  <si>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</si>
  <si>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</si>
  <si>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</si>
  <si>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</si>
  <si>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</si>
  <si>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</si>
  <si>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</si>
  <si>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</si>
  <si>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</si>
  <si>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</si>
  <si>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</si>
  <si>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</si>
  <si>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</si>
  <si>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</si>
  <si>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</si>
  <si>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</si>
  <si>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</si>
  <si>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</si>
  <si>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</si>
  <si>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</si>
  <si>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</si>
  <si>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</si>
  <si>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</si>
  <si>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</si>
  <si>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</si>
  <si>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</si>
  <si>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</si>
  <si>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</si>
  <si>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</si>
  <si>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</si>
  <si>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</si>
  <si>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</si>
  <si>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</si>
  <si>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</si>
  <si>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</si>
  <si>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</si>
  <si>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</si>
  <si>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</si>
  <si>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</si>
  <si>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</si>
  <si>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</si>
  <si>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</si>
  <si>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</si>
  <si>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</si>
  <si>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</si>
  <si>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</si>
  <si>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</si>
  <si>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</si>
  <si>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</si>
  <si>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</si>
  <si>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</si>
  <si>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</si>
  <si>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</si>
  <si>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</si>
  <si>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</si>
  <si>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</si>
  <si>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</si>
  <si>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</si>
  <si>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</si>
  <si>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</si>
  <si>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</si>
  <si>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</si>
  <si>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</si>
  <si>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</si>
  <si>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</si>
  <si>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</si>
  <si>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</si>
  <si>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</si>
  <si>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</si>
  <si>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</si>
  <si>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</si>
  <si>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</si>
  <si>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</si>
  <si>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</si>
  <si>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</si>
  <si>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</si>
  <si>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</si>
  <si>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</si>
  <si>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</si>
  <si>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</si>
  <si>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</si>
  <si>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</si>
  <si>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</si>
  <si>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</si>
  <si>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</si>
  <si>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</si>
  <si>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</si>
  <si>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</si>
  <si>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</si>
  <si>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</si>
  <si>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</si>
  <si>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</si>
  <si>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</si>
  <si>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</si>
  <si>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</si>
  <si>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</si>
  <si>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</si>
  <si>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</si>
  <si>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</si>
  <si>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</si>
  <si>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</si>
  <si>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</si>
  <si>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</si>
  <si>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</si>
  <si>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</si>
  <si>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</si>
  <si>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</si>
  <si>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</si>
  <si>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</si>
  <si>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</si>
  <si>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</si>
  <si>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</si>
  <si>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</si>
  <si>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</si>
  <si>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</si>
  <si>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</si>
  <si>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</si>
  <si>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</si>
  <si>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</si>
  <si>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</si>
  <si>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</si>
  <si>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</si>
  <si>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</si>
  <si>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</si>
  <si>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</si>
  <si>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</si>
  <si>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</si>
  <si>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</si>
  <si>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</si>
  <si>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</si>
  <si>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</si>
  <si>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</si>
  <si>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</si>
  <si>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</si>
  <si>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</si>
  <si>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</si>
  <si>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</si>
  <si>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</si>
  <si>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</si>
  <si>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</si>
  <si>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</si>
  <si>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</si>
  <si>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</si>
  <si>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</si>
  <si>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</si>
  <si>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</si>
  <si>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</si>
  <si>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</si>
  <si>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</si>
  <si>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</si>
  <si>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</si>
  <si>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</si>
  <si>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</si>
  <si>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</si>
  <si>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</si>
  <si>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</si>
  <si>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</si>
  <si>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</si>
  <si>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</si>
  <si>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</si>
  <si>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</si>
  <si>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</si>
  <si>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</si>
  <si>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</si>
  <si>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</si>
  <si>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</si>
  <si>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</si>
  <si>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</si>
  <si>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</si>
  <si>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</si>
  <si>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</si>
  <si>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</si>
  <si>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</si>
  <si>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</si>
  <si>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</si>
  <si>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</si>
  <si>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</si>
  <si>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</si>
  <si>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</si>
  <si>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</si>
  <si>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</si>
  <si>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</si>
  <si>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</si>
  <si>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</si>
  <si>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</si>
  <si>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</si>
  <si>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</si>
  <si>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</si>
  <si>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</si>
  <si>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</si>
  <si>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</si>
  <si>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</si>
  <si>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</si>
  <si>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</si>
  <si>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</si>
  <si>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</si>
  <si>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</si>
  <si>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</si>
  <si>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</si>
  <si>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</si>
  <si>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</si>
  <si>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</si>
  <si>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</si>
  <si>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</si>
  <si>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</si>
  <si>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</si>
  <si>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</si>
  <si>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</si>
  <si>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</si>
  <si>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</si>
  <si>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</si>
  <si>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</si>
  <si>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</si>
  <si>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</si>
  <si>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</si>
  <si>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</si>
  <si>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</si>
  <si>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</si>
  <si>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</si>
  <si>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</si>
  <si>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</si>
  <si>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</si>
  <si>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</si>
  <si>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</si>
  <si>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</si>
  <si>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</si>
  <si>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</si>
  <si>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</si>
  <si>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</si>
  <si>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</si>
  <si>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</si>
  <si>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</si>
  <si>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</si>
  <si>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</si>
  <si>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</si>
  <si>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</si>
  <si>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</si>
  <si>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</si>
  <si>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</si>
  <si>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</si>
  <si>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</si>
  <si>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</si>
  <si>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</si>
  <si>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</si>
  <si>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</si>
  <si>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</si>
  <si>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</si>
  <si>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</si>
  <si>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</si>
  <si>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</si>
  <si>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</si>
  <si>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</si>
  <si>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</si>
  <si>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</si>
  <si>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</si>
  <si>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</si>
  <si>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</si>
  <si>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</si>
  <si>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</si>
  <si>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</si>
  <si>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</si>
  <si>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</si>
  <si>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</si>
  <si>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</si>
  <si>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</si>
  <si>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</si>
  <si>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</si>
  <si>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</si>
  <si>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</si>
  <si>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</si>
  <si>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</si>
  <si>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</si>
  <si>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</si>
  <si>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</si>
  <si>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</si>
  <si>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</si>
  <si>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</si>
  <si>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</si>
  <si>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</si>
  <si>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</si>
  <si>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</si>
  <si>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</si>
  <si>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</si>
  <si>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</si>
  <si>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</si>
  <si>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</si>
  <si>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</si>
  <si>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</si>
  <si>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</si>
  <si>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</si>
  <si>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</si>
  <si>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</si>
  <si>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</si>
  <si>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</si>
  <si>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</si>
  <si>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</si>
  <si>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</si>
  <si>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</si>
  <si>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</si>
  <si>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</si>
  <si>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</si>
  <si>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</si>
  <si>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</si>
  <si>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</si>
  <si>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</si>
  <si>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</si>
  <si>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</si>
  <si>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</si>
  <si>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</si>
  <si>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</si>
  <si>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</si>
  <si>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</si>
  <si>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</si>
  <si>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</si>
  <si>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</si>
  <si>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</si>
  <si>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</si>
  <si>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</si>
  <si>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</si>
  <si>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</si>
  <si>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</si>
  <si>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</si>
  <si>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</si>
  <si>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</si>
  <si>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</si>
  <si>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</si>
  <si>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</si>
  <si>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</si>
  <si>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</si>
  <si>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</si>
  <si>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</si>
  <si>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</si>
  <si>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</si>
  <si>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</si>
  <si>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</si>
  <si>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</si>
  <si>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</si>
  <si>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</si>
  <si>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</si>
  <si>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</si>
  <si>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</si>
  <si>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</si>
  <si>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</si>
  <si>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</si>
  <si>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</si>
  <si>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</si>
  <si>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</si>
  <si>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</si>
  <si>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</si>
  <si>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</si>
  <si>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</si>
  <si>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</si>
  <si>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</si>
  <si>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</si>
  <si>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</si>
  <si>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</si>
  <si>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</si>
  <si>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</si>
  <si>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</si>
  <si>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</si>
  <si>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</si>
  <si>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</si>
  <si>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</si>
  <si>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</si>
  <si>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</si>
  <si>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</si>
  <si>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</si>
  <si>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</si>
  <si>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</si>
  <si>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</si>
  <si>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</si>
  <si>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</si>
  <si>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</si>
  <si>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</si>
  <si>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</si>
  <si>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</si>
  <si>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</si>
  <si>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</si>
  <si>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</si>
  <si>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</si>
  <si>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</si>
  <si>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</si>
  <si>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</si>
  <si>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</si>
  <si>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</si>
  <si>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</si>
  <si>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</si>
  <si>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</si>
  <si>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</si>
  <si>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</si>
  <si>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</si>
  <si>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</si>
  <si>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</si>
  <si>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</si>
  <si>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</si>
  <si>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</si>
  <si>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</si>
  <si>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</si>
  <si>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</si>
  <si>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</si>
  <si>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</si>
  <si>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</si>
  <si>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</si>
  <si>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</si>
  <si>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</si>
  <si>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</si>
  <si>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</si>
  <si>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</si>
  <si>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</si>
  <si>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</si>
  <si>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</si>
  <si>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</si>
  <si>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</si>
  <si>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</si>
  <si>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</si>
  <si>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</si>
  <si>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</si>
  <si>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</si>
  <si>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</si>
  <si>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</si>
  <si>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</si>
  <si>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</si>
  <si>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</si>
  <si>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</si>
  <si>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</si>
  <si>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</si>
  <si>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</si>
  <si>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</si>
  <si>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</si>
  <si>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</si>
  <si>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</si>
  <si>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</si>
  <si>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</si>
  <si>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</si>
  <si>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</si>
  <si>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</si>
  <si>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</si>
  <si>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</si>
  <si>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</si>
  <si>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</si>
  <si>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</si>
  <si>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</si>
  <si>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</si>
  <si>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</si>
  <si>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</si>
  <si>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</si>
  <si>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</si>
  <si>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</si>
  <si>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</si>
  <si>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</si>
  <si>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</si>
  <si>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</si>
  <si>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</si>
  <si>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</si>
  <si>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</si>
  <si>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</si>
  <si>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</si>
  <si>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</si>
  <si>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</si>
  <si>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</si>
  <si>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</si>
  <si>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</si>
  <si>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</si>
  <si>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</si>
  <si>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</si>
  <si>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</si>
  <si>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</si>
  <si>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</si>
  <si>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</si>
  <si>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</si>
  <si>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</si>
  <si>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</si>
  <si>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</si>
  <si>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</si>
  <si>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</si>
  <si>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</si>
  <si>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</si>
  <si>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</si>
  <si>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</si>
  <si>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</si>
  <si>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</si>
  <si>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</si>
  <si>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</si>
  <si>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</si>
  <si>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</si>
  <si>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</si>
  <si>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</si>
  <si>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</si>
  <si>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</si>
  <si>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</si>
  <si>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</si>
  <si>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</si>
  <si>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</si>
  <si>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</si>
  <si>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</si>
  <si>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</si>
  <si>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</si>
  <si>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</si>
  <si>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</si>
  <si>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</si>
  <si>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</si>
  <si>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</si>
  <si>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</si>
  <si>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</si>
  <si>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</si>
  <si>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</si>
  <si>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</si>
  <si>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</si>
  <si>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</si>
  <si>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</si>
  <si>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</si>
  <si>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</si>
  <si>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</si>
  <si>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</si>
  <si>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</si>
  <si>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</si>
  <si>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</si>
  <si>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</si>
  <si>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</si>
  <si>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</si>
  <si>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</si>
  <si>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</si>
  <si>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</si>
  <si>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</si>
  <si>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</si>
  <si>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</si>
  <si>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</si>
  <si>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</si>
  <si>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</si>
  <si>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</si>
  <si>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</si>
  <si>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</si>
  <si>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</si>
  <si>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</si>
  <si>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</si>
  <si>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</si>
  <si>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</si>
  <si>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</si>
  <si>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</si>
  <si>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</si>
  <si>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</si>
  <si>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</si>
  <si>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</si>
  <si>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</si>
  <si>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</si>
  <si>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</si>
  <si>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</si>
  <si>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</si>
  <si>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</si>
  <si>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</si>
  <si>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</si>
  <si>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</si>
  <si>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</si>
  <si>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</si>
  <si>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</si>
  <si>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</si>
  <si>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</si>
  <si>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</si>
  <si>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</si>
  <si>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</si>
  <si>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</si>
  <si>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</si>
  <si>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</si>
  <si>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</si>
  <si>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</si>
  <si>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</si>
  <si>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</si>
  <si>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</si>
  <si>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</si>
  <si>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</si>
  <si>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</si>
  <si>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</si>
  <si>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</si>
  <si>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</si>
  <si>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</si>
  <si>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</si>
  <si>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</si>
  <si>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</si>
  <si>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</si>
  <si>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</si>
  <si>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</si>
  <si>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</si>
  <si>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</si>
  <si>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</si>
  <si>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</si>
  <si>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</si>
  <si>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</si>
  <si>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</si>
  <si>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</si>
  <si>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</si>
  <si>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</si>
  <si>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</si>
  <si>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</si>
  <si>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</si>
  <si>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</si>
  <si>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</si>
  <si>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</si>
  <si>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</si>
  <si>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</si>
  <si>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</si>
  <si>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</si>
  <si>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</si>
  <si>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</si>
  <si>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</si>
  <si>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</si>
  <si>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</si>
  <si>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</si>
  <si>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</si>
  <si>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</si>
  <si>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</si>
  <si>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</si>
  <si>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</si>
  <si>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</si>
  <si>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</si>
  <si>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</si>
  <si>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</si>
  <si>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</si>
  <si>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</si>
  <si>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</si>
  <si>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</si>
  <si>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</si>
  <si>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</si>
  <si>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</si>
  <si>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</si>
  <si>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</si>
  <si>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</si>
  <si>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</si>
  <si>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</si>
  <si>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</si>
  <si>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</si>
  <si>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</si>
  <si>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</si>
  <si>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</si>
  <si>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</si>
  <si>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</si>
  <si>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</si>
  <si>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</si>
  <si>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</si>
  <si>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</si>
  <si>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</si>
  <si>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</si>
  <si>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</si>
  <si>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</si>
  <si>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</si>
  <si>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</si>
  <si>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</si>
  <si>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</si>
  <si>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</si>
  <si>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</si>
  <si>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</si>
  <si>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</si>
  <si>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</si>
  <si>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</si>
  <si>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</si>
  <si>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</si>
  <si>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</si>
  <si>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</si>
  <si>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</si>
  <si>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</si>
  <si>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</si>
  <si>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</si>
  <si>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</si>
  <si>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</si>
  <si>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</si>
  <si>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</si>
  <si>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</si>
  <si>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</si>
  <si>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</si>
  <si>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</si>
  <si>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</si>
  <si>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</si>
  <si>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</si>
  <si>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</si>
  <si>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</si>
  <si>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</si>
  <si>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</si>
  <si>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</si>
  <si>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</si>
  <si>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</si>
  <si>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</si>
  <si>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</si>
  <si>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</si>
  <si>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</si>
  <si>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</si>
  <si>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</si>
  <si>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</si>
  <si>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</si>
  <si>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</si>
  <si>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</si>
  <si>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</si>
  <si>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</si>
  <si>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</si>
  <si>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</si>
  <si>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</si>
  <si>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</si>
  <si>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</si>
  <si>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</si>
  <si>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</si>
  <si>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</si>
  <si>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</si>
  <si>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</si>
  <si>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</si>
  <si>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</si>
  <si>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</si>
  <si>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</si>
  <si>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</si>
  <si>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</si>
  <si>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</si>
  <si>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</si>
  <si>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</si>
  <si>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</si>
  <si>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</si>
  <si>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</si>
  <si>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</si>
  <si>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</si>
  <si>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</si>
  <si>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</si>
  <si>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</si>
  <si>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</si>
  <si>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</si>
  <si>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</si>
  <si>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</si>
  <si>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</si>
  <si>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</si>
  <si>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</si>
  <si>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</si>
  <si>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</si>
  <si>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</si>
  <si>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</si>
  <si>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</si>
  <si>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</si>
  <si>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</si>
  <si>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</si>
  <si>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</si>
  <si>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</si>
  <si>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</si>
  <si>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</si>
  <si>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</si>
  <si>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</si>
  <si>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</si>
  <si>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</si>
  <si>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</si>
  <si>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</si>
  <si>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</si>
  <si>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</si>
  <si>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</si>
  <si>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</si>
  <si>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</si>
  <si>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</si>
  <si>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</si>
  <si>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</si>
  <si>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</si>
  <si>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</si>
  <si>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</si>
  <si>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</si>
  <si>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</si>
  <si>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</si>
  <si>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</si>
  <si>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</si>
  <si>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</si>
  <si>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</si>
  <si>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</si>
  <si>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</si>
  <si>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</si>
  <si>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</si>
  <si>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</si>
  <si>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</si>
  <si>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</si>
  <si>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</si>
  <si>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</si>
  <si>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</si>
  <si>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</si>
  <si>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</si>
  <si>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</si>
  <si>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</si>
  <si>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</si>
  <si>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</si>
  <si>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</si>
  <si>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</si>
  <si>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</si>
  <si>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</si>
  <si>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</si>
  <si>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</si>
  <si>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</si>
  <si>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</si>
  <si>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</si>
  <si>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</si>
  <si>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</si>
  <si>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</si>
  <si>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</si>
  <si>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</si>
  <si>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</si>
  <si>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</si>
  <si>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</si>
  <si>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</si>
  <si>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</si>
  <si>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</si>
  <si>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</si>
  <si>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</si>
  <si>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</si>
  <si>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</si>
  <si>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</si>
  <si>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</si>
  <si>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</si>
  <si>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</si>
  <si>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</si>
  <si>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</si>
  <si>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</si>
  <si>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</si>
  <si>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</si>
  <si>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</si>
  <si>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</si>
  <si>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</si>
  <si>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</si>
  <si>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</si>
  <si>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</si>
  <si>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</si>
  <si>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</si>
  <si>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</si>
  <si>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</si>
  <si>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</si>
  <si>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</si>
  <si>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</si>
  <si>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</si>
  <si>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</si>
  <si>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</si>
  <si>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</si>
  <si>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</si>
  <si>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</si>
  <si>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</si>
  <si>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</si>
  <si>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</si>
  <si>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</si>
  <si>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</si>
  <si>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</si>
  <si>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</si>
  <si>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</si>
  <si>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</si>
  <si>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</si>
  <si>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</si>
  <si>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</si>
  <si>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</si>
  <si>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</si>
  <si>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</si>
  <si>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</si>
  <si>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</si>
  <si>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</si>
  <si>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</si>
  <si>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</si>
  <si>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</si>
  <si>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</si>
  <si>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</si>
  <si>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</si>
  <si>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</si>
  <si>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</si>
  <si>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</si>
  <si>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</si>
  <si>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</si>
  <si>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</si>
  <si>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</si>
  <si>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</si>
  <si>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</si>
  <si>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</si>
  <si>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</si>
  <si>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</si>
  <si>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</si>
  <si>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</si>
  <si>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</si>
  <si>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</si>
  <si>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</si>
  <si>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</si>
  <si>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</si>
  <si>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</si>
  <si>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</si>
  <si>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</si>
  <si>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</si>
  <si>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</si>
  <si>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</si>
  <si>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</si>
  <si>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</si>
  <si>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</si>
  <si>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</si>
  <si>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</si>
  <si>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</si>
  <si>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</si>
  <si>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</si>
  <si>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</si>
  <si>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</si>
  <si>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</si>
  <si>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</si>
  <si>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</si>
  <si>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</si>
  <si>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</si>
  <si>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</si>
  <si>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</si>
  <si>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</si>
  <si>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</si>
  <si>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</si>
  <si>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</si>
  <si>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</si>
  <si>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</si>
  <si>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</si>
  <si>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</si>
  <si>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</si>
  <si>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</si>
  <si>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</si>
  <si>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</si>
  <si>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</si>
  <si>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</si>
  <si>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</si>
  <si>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</si>
  <si>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</si>
  <si>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</si>
  <si>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</si>
  <si>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</si>
  <si>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</si>
  <si>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</si>
  <si>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</si>
  <si>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</si>
  <si>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</si>
  <si>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</si>
  <si>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</si>
  <si>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</si>
  <si>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</si>
  <si>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</si>
  <si>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</si>
  <si>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</si>
  <si>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</si>
  <si>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</si>
  <si>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</si>
  <si>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</si>
  <si>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</si>
  <si>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</si>
  <si>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</si>
  <si>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</si>
  <si>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</si>
  <si>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</si>
  <si>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</si>
  <si>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</si>
  <si>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</si>
  <si>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</si>
  <si>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</si>
  <si>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</si>
  <si>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</si>
  <si>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</si>
  <si>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</si>
  <si>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</si>
  <si>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</si>
  <si>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</si>
  <si>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</si>
  <si>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</si>
  <si>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</si>
  <si>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</si>
  <si>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</si>
  <si>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</si>
  <si>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</si>
  <si>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</si>
  <si>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</si>
  <si>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</si>
  <si>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</si>
  <si>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</si>
  <si>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</si>
  <si>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</si>
  <si>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</si>
  <si>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</si>
  <si>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</si>
  <si>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</si>
  <si>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</si>
  <si>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</si>
  <si>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</si>
  <si>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</si>
  <si>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</si>
  <si>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</si>
  <si>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</si>
  <si>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</si>
  <si>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</si>
  <si>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</si>
  <si>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</si>
  <si>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</si>
  <si>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</si>
  <si>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</si>
  <si>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</si>
  <si>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</si>
  <si>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</si>
  <si>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</si>
  <si>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</si>
  <si>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</si>
  <si>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</si>
  <si>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</si>
  <si>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</si>
  <si>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</si>
  <si>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</si>
  <si>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</si>
  <si>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</si>
  <si>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</si>
  <si>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</si>
  <si>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</si>
  <si>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</si>
  <si>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</si>
  <si>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</si>
  <si>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</si>
  <si>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</si>
  <si>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</si>
  <si>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</si>
  <si>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</si>
  <si>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</si>
  <si>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</si>
  <si>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</si>
  <si>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</si>
  <si>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</si>
  <si>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</si>
  <si>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</si>
  <si>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</si>
  <si>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</si>
  <si>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</si>
  <si>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</si>
  <si>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</si>
  <si>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</si>
  <si>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</si>
  <si>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</si>
  <si>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</si>
  <si>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</si>
  <si>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</si>
  <si>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</si>
  <si>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</si>
  <si>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</si>
  <si>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</si>
  <si>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</si>
  <si>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</si>
  <si>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</si>
  <si>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</si>
  <si>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</si>
  <si>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</si>
  <si>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</si>
  <si>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</si>
  <si>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</si>
  <si>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</si>
  <si>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</si>
  <si>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</si>
  <si>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</si>
  <si>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</si>
  <si>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</si>
  <si>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</si>
  <si>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</si>
  <si>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</si>
  <si>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</si>
  <si>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</si>
  <si>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</si>
  <si>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</si>
  <si>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</si>
  <si>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</si>
  <si>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</si>
  <si>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</si>
  <si>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</si>
  <si>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</si>
  <si>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</si>
  <si>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</si>
  <si>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</si>
  <si>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</si>
  <si>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</si>
  <si>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</si>
  <si>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</si>
  <si>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</si>
  <si>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</si>
  <si>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</si>
  <si>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</si>
  <si>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</si>
  <si>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</si>
  <si>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</si>
  <si>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</si>
  <si>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</si>
  <si>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</si>
  <si>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</si>
  <si>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</si>
  <si>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</si>
  <si>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</si>
  <si>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</si>
  <si>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</si>
  <si>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</si>
  <si>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</si>
  <si>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</si>
  <si>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</si>
  <si>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</si>
  <si>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</si>
  <si>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</si>
  <si>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</si>
  <si>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</si>
  <si>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</si>
  <si>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</si>
  <si>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</si>
  <si>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</si>
  <si>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</si>
  <si>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</si>
  <si>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</si>
  <si>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</si>
  <si>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</si>
  <si>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</si>
  <si>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</si>
  <si>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</si>
  <si>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</si>
  <si>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</si>
  <si>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</si>
  <si>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</si>
  <si>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</si>
  <si>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</si>
  <si>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</si>
  <si>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</si>
  <si>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</si>
  <si>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</si>
  <si>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</si>
  <si>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</si>
  <si>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</si>
  <si>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</si>
  <si>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</si>
  <si>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</si>
  <si>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</si>
  <si>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</si>
  <si>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</si>
  <si>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</si>
  <si>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</si>
  <si>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</si>
  <si>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</si>
  <si>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</si>
  <si>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</si>
  <si>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</si>
  <si>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</si>
  <si>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</si>
  <si>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</si>
  <si>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</si>
  <si>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</si>
  <si>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</si>
  <si>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</si>
  <si>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</si>
  <si>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</si>
  <si>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</si>
  <si>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</si>
  <si>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</si>
  <si>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</si>
  <si>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</si>
  <si>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</si>
  <si>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</si>
  <si>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</si>
  <si>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</si>
  <si>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</si>
  <si>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</si>
  <si>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</si>
  <si>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</si>
  <si>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</si>
  <si>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</si>
  <si>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</si>
  <si>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</si>
  <si>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</si>
  <si>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</si>
  <si>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</si>
  <si>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</si>
  <si>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</si>
  <si>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</si>
  <si>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</si>
  <si>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</si>
  <si>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</si>
  <si>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</si>
  <si>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</si>
  <si>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</si>
  <si>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</si>
  <si>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</si>
  <si>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</si>
  <si>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</si>
  <si>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</si>
  <si>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</si>
  <si>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</si>
  <si>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</si>
  <si>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</si>
  <si>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</si>
  <si>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</si>
  <si>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</si>
  <si>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</si>
  <si>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</si>
  <si>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</si>
  <si>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</si>
  <si>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</si>
  <si>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</si>
  <si>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</si>
  <si>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</si>
  <si>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</si>
  <si>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</si>
  <si>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</si>
  <si>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</si>
  <si>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</si>
  <si>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</si>
  <si>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</si>
  <si>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</si>
  <si>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</si>
  <si>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</si>
  <si>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</si>
  <si>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</si>
  <si>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</si>
  <si>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</si>
  <si>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</si>
  <si>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</si>
  <si>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</si>
  <si>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</si>
  <si>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</si>
  <si>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</si>
  <si>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</si>
  <si>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</si>
  <si>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</si>
  <si>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</si>
  <si>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</si>
  <si>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</si>
  <si>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</si>
  <si>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</si>
  <si>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</si>
  <si>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</si>
  <si>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</si>
  <si>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</si>
  <si>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</si>
  <si>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</si>
  <si>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</si>
  <si>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</si>
  <si>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</si>
  <si>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</si>
  <si>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</si>
  <si>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</si>
  <si>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</si>
  <si>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</si>
  <si>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</si>
  <si>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</si>
  <si>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</si>
  <si>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</si>
  <si>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</si>
  <si>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</si>
  <si>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</si>
  <si>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</si>
  <si>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</si>
  <si>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</si>
  <si>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</si>
  <si>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</si>
  <si>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</si>
  <si>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</si>
  <si>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</si>
  <si>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</si>
  <si>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</si>
  <si>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</si>
  <si>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</si>
  <si>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</si>
  <si>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</si>
  <si>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</si>
  <si>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</si>
  <si>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</si>
  <si>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</si>
  <si>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</si>
  <si>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</si>
  <si>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</si>
  <si>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</si>
  <si>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</si>
  <si>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</si>
  <si>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</si>
  <si>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</si>
  <si>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</si>
  <si>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</si>
  <si>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</si>
  <si>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</si>
  <si>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</si>
  <si>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</si>
  <si>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</si>
  <si>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</si>
  <si>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</si>
  <si>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</si>
  <si>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</si>
  <si>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</si>
  <si>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</si>
  <si>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</si>
  <si>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</si>
  <si>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</si>
  <si>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</si>
  <si>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</si>
  <si>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</si>
  <si>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</si>
  <si>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</si>
  <si>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</si>
  <si>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</si>
  <si>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</si>
  <si>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</si>
  <si>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</si>
  <si>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</si>
  <si>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</si>
  <si>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</si>
  <si>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</si>
  <si>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</si>
  <si>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</si>
  <si>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</si>
  <si>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</si>
  <si>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</si>
  <si>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</si>
  <si>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</si>
  <si>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</si>
  <si>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</si>
  <si>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</si>
  <si>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</si>
  <si>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</si>
  <si>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</si>
  <si>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</si>
  <si>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</si>
  <si>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</si>
  <si>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</si>
  <si>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</si>
  <si>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</si>
  <si>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</si>
  <si>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</si>
  <si>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</si>
  <si>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</si>
  <si>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</si>
  <si>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</si>
  <si>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</si>
  <si>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</si>
  <si>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</si>
  <si>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</si>
  <si>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</si>
  <si>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</si>
  <si>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</si>
  <si>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</si>
  <si>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</si>
  <si>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</si>
  <si>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</si>
  <si>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</si>
  <si>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</si>
  <si>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</si>
  <si>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</si>
  <si>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</si>
  <si>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</si>
  <si>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</si>
  <si>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</si>
  <si>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</si>
  <si>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</si>
  <si>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</si>
  <si>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</si>
  <si>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</si>
  <si>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</si>
  <si>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</si>
  <si>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</si>
  <si>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</si>
  <si>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</si>
  <si>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</si>
  <si>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</si>
  <si>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</si>
  <si>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</si>
  <si>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</si>
  <si>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</si>
  <si>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</si>
  <si>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</si>
  <si>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</si>
  <si>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</si>
  <si>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</si>
  <si>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</si>
  <si>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</si>
  <si>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</si>
  <si>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</si>
  <si>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</si>
  <si>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</si>
  <si>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</si>
  <si>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</si>
  <si>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</si>
  <si>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</si>
  <si>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</si>
  <si>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</si>
  <si>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</si>
  <si>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</si>
  <si>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</si>
  <si>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</si>
  <si>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</si>
  <si>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</si>
  <si>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</si>
  <si>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</si>
  <si>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</si>
  <si>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</si>
  <si>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</si>
  <si>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</si>
  <si>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</si>
  <si>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</si>
  <si>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</si>
  <si>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</si>
  <si>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</si>
  <si>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</si>
  <si>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</si>
  <si>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</si>
  <si>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</si>
  <si>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</si>
  <si>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</si>
  <si>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</si>
  <si>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</si>
  <si>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</si>
  <si>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</si>
  <si>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</si>
  <si>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</si>
  <si>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</si>
  <si>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</si>
  <si>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</si>
  <si>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</si>
  <si>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</si>
  <si>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</si>
  <si>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</si>
  <si>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</si>
  <si>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</si>
  <si>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</si>
  <si>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</si>
  <si>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</si>
  <si>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</si>
  <si>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</si>
  <si>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</si>
  <si>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</si>
  <si>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</si>
  <si>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</si>
  <si>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</si>
  <si>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</si>
  <si>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</si>
  <si>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</si>
  <si>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</si>
  <si>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</si>
  <si>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</si>
  <si>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</si>
  <si>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</si>
  <si>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</si>
  <si>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</si>
  <si>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</si>
  <si>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</si>
  <si>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</si>
  <si>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</si>
  <si>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</si>
  <si>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</si>
  <si>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</si>
  <si>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</si>
  <si>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</si>
  <si>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</si>
  <si>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</si>
  <si>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</si>
  <si>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</si>
  <si>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</si>
  <si>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</si>
  <si>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</si>
  <si>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</si>
  <si>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</si>
  <si>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</si>
  <si>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</si>
  <si>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</si>
  <si>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</si>
  <si>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</si>
  <si>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</si>
  <si>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</si>
  <si>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</si>
  <si>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</si>
  <si>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</si>
  <si>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</si>
  <si>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</si>
  <si>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</si>
  <si>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</si>
  <si>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</si>
  <si>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</si>
  <si>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</si>
  <si>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</si>
  <si>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</si>
  <si>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</si>
  <si>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</si>
  <si>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</si>
  <si>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</si>
  <si>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</si>
  <si>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</si>
  <si>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</si>
  <si>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</si>
  <si>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</si>
  <si>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</si>
  <si>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</si>
  <si>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</si>
  <si>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</si>
  <si>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</si>
  <si>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</si>
  <si>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</si>
  <si>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</si>
  <si>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</si>
  <si>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</si>
  <si>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</si>
  <si>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</si>
  <si>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</si>
  <si>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</si>
  <si>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</si>
  <si>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</si>
  <si>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</si>
  <si>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</si>
  <si>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</si>
  <si>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</si>
  <si>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</si>
  <si>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</si>
  <si>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</si>
  <si>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</si>
  <si>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</si>
  <si>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</si>
  <si>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</si>
  <si>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</si>
  <si>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</si>
  <si>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</si>
  <si>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</si>
  <si>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</si>
  <si>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</si>
  <si>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</si>
  <si>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</si>
  <si>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</si>
  <si>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</si>
  <si>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</si>
  <si>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</si>
  <si>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</si>
  <si>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</si>
  <si>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</si>
  <si>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</si>
  <si>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</si>
  <si>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</si>
  <si>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</si>
  <si>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</si>
  <si>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</si>
  <si>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</si>
  <si>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</si>
  <si>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</si>
  <si>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</si>
  <si>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</si>
  <si>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</si>
  <si>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</si>
  <si>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</si>
  <si>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</si>
  <si>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</si>
  <si>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</si>
  <si>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</si>
  <si>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</si>
  <si>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</si>
  <si>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</si>
  <si>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</si>
  <si>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</si>
  <si>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</si>
  <si>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</si>
  <si>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</si>
  <si>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</si>
  <si>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</si>
  <si>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</si>
  <si>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</si>
  <si>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</si>
  <si>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</si>
  <si>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</si>
  <si>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</si>
  <si>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</si>
  <si>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</si>
  <si>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</si>
  <si>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</si>
  <si>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</si>
  <si>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</si>
  <si>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</si>
  <si>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</si>
  <si>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</si>
  <si>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</si>
  <si>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</si>
  <si>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</si>
  <si>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</si>
  <si>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</si>
  <si>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</si>
  <si>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</si>
  <si>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</si>
  <si>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</si>
  <si>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</si>
  <si>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</si>
  <si>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</si>
  <si>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</si>
  <si>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</si>
  <si>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</si>
  <si>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</si>
  <si>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</si>
  <si>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</si>
  <si>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</si>
  <si>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</si>
  <si>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</si>
  <si>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</si>
  <si>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</si>
  <si>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</si>
  <si>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</si>
  <si>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</si>
  <si>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</si>
  <si>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</si>
  <si>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</si>
  <si>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</si>
  <si>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</si>
  <si>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</si>
  <si>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</si>
  <si>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</si>
  <si>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</si>
  <si>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</si>
  <si>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</si>
  <si>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</si>
  <si>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</si>
  <si>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</si>
  <si>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</si>
  <si>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</si>
  <si>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</si>
  <si>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</si>
  <si>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</si>
  <si>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</si>
  <si>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</si>
  <si>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</si>
  <si>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</si>
  <si>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</si>
  <si>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</si>
  <si>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</si>
  <si>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</si>
  <si>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</si>
  <si>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</si>
  <si>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</si>
  <si>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</si>
  <si>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</si>
  <si>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</si>
  <si>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</si>
  <si>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</si>
  <si>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</si>
  <si>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</si>
  <si>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</si>
  <si>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</si>
  <si>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</si>
  <si>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</si>
  <si>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</si>
  <si>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</si>
  <si>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</si>
  <si>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</si>
  <si>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</si>
  <si>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</si>
  <si>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</si>
  <si>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</si>
  <si>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</si>
  <si>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</si>
  <si>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</si>
  <si>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</si>
  <si>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</si>
  <si>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</si>
  <si>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</si>
  <si>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</si>
  <si>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</si>
  <si>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</si>
  <si>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</si>
  <si>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</si>
  <si>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</si>
  <si>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</si>
  <si>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</si>
  <si>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</si>
  <si>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</si>
  <si>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</si>
  <si>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</si>
  <si>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</si>
  <si>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</si>
  <si>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</si>
  <si>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</si>
  <si>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</si>
  <si>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</si>
  <si>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</si>
  <si>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</si>
  <si>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</si>
  <si>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</si>
  <si>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</si>
  <si>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</si>
  <si>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</si>
  <si>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</si>
  <si>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</si>
  <si>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</si>
  <si>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</si>
  <si>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</si>
  <si>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</si>
  <si>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</si>
  <si>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</si>
  <si>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</si>
  <si>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</si>
  <si>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</si>
  <si>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</si>
  <si>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</si>
  <si>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</si>
  <si>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</si>
  <si>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</si>
  <si>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</si>
  <si>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</si>
  <si>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</si>
  <si>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</si>
  <si>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</si>
  <si>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</si>
  <si>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</si>
  <si>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</si>
  <si>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</si>
  <si>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</si>
  <si>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</si>
  <si>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</si>
  <si>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</si>
  <si>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</si>
  <si>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</si>
  <si>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</si>
  <si>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</si>
  <si>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</si>
  <si>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</si>
  <si>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</si>
  <si>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</si>
  <si>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</si>
  <si>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</si>
  <si>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</si>
  <si>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</si>
  <si>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</si>
  <si>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</si>
  <si>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</si>
  <si>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</si>
  <si>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</si>
  <si>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</si>
  <si>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</si>
  <si>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</si>
  <si>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</si>
  <si>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</si>
  <si>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</si>
  <si>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</si>
  <si>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</si>
  <si>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</si>
  <si>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</si>
  <si>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</si>
  <si>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</si>
  <si>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</si>
  <si>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</si>
  <si>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</si>
  <si>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</si>
  <si>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</si>
  <si>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</si>
  <si>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</si>
  <si>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</si>
  <si>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</si>
  <si>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</si>
  <si>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</si>
  <si>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</si>
  <si>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</si>
  <si>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</si>
  <si>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</si>
  <si>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</si>
  <si>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</si>
  <si>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</si>
  <si>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</si>
  <si>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</si>
  <si>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</si>
  <si>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</si>
  <si>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</si>
  <si>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</si>
  <si>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</si>
  <si>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</si>
  <si>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</si>
  <si>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</si>
  <si>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</si>
  <si>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</si>
  <si>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</si>
  <si>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</si>
  <si>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</si>
  <si>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</si>
  <si>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</si>
  <si>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</si>
  <si>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</si>
  <si>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</si>
  <si>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</si>
  <si>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</si>
  <si>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</si>
  <si>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</si>
  <si>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</si>
  <si>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</si>
  <si>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</si>
  <si>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</si>
  <si>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</si>
  <si>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</si>
  <si>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</si>
  <si>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</si>
  <si>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</si>
  <si>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</si>
  <si>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</si>
  <si>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</si>
  <si>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</si>
  <si>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</si>
  <si>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</si>
  <si>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</si>
  <si>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</si>
  <si>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</si>
  <si>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</si>
  <si>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</si>
  <si>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</si>
  <si>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</si>
  <si>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</si>
  <si>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</si>
  <si>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</si>
  <si>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</si>
  <si>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</si>
  <si>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</si>
  <si>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</si>
  <si>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</si>
  <si>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</si>
  <si>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</si>
  <si>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</si>
  <si>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</si>
  <si>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</si>
  <si>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</si>
  <si>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</si>
  <si>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</si>
  <si>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</si>
  <si>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</si>
  <si>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</si>
  <si>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</si>
  <si>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</si>
  <si>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</si>
  <si>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</si>
  <si>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</si>
  <si>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</si>
  <si>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</si>
  <si>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</si>
  <si>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</si>
  <si>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</si>
  <si>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</si>
  <si>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</si>
  <si>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</si>
  <si>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</si>
  <si>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</si>
  <si>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</si>
  <si>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</si>
  <si>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</si>
  <si>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</si>
  <si>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</si>
  <si>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</si>
  <si>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</si>
  <si>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</si>
  <si>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</si>
  <si>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</si>
  <si>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</si>
  <si>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</si>
  <si>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</si>
  <si>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</si>
  <si>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</si>
  <si>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</si>
  <si>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</si>
  <si>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</si>
  <si>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</si>
  <si>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</si>
  <si>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</si>
  <si>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</si>
  <si>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</si>
  <si>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</si>
  <si>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</si>
  <si>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</si>
  <si>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</si>
  <si>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</si>
  <si>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</si>
  <si>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</si>
  <si>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</si>
  <si>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</si>
  <si>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</si>
  <si>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</si>
  <si>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</si>
  <si>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</si>
  <si>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</si>
  <si>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</si>
  <si>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</si>
  <si>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</si>
  <si>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</si>
  <si>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</si>
  <si>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</si>
  <si>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</si>
  <si>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</si>
  <si>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</si>
  <si>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</si>
  <si>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</si>
  <si>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</si>
  <si>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</si>
  <si>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</si>
  <si>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</si>
  <si>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</si>
  <si>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</si>
  <si>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</si>
  <si>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</si>
  <si>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</si>
  <si>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</si>
  <si>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</si>
  <si>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</si>
  <si>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</si>
  <si>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</si>
  <si>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</si>
  <si>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</si>
  <si>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</si>
  <si>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</si>
  <si>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</si>
  <si>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</si>
  <si>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</si>
  <si>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</si>
  <si>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</si>
  <si>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</si>
  <si>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</si>
  <si>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</si>
  <si>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</si>
  <si>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</si>
  <si>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</si>
  <si>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</si>
  <si>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</si>
  <si>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</si>
  <si>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</si>
  <si>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</si>
  <si>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</si>
  <si>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</si>
  <si>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</si>
  <si>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</si>
  <si>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</si>
  <si>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</si>
  <si>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</si>
  <si>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</si>
  <si>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</si>
  <si>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</si>
  <si>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</si>
  <si>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</si>
  <si>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</si>
  <si>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</si>
  <si>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</si>
  <si>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</si>
  <si>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</si>
  <si>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</si>
  <si>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</si>
  <si>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</si>
  <si>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</si>
  <si>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</si>
  <si>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</si>
  <si>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</si>
  <si>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</si>
  <si>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</si>
  <si>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</si>
  <si>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</si>
  <si>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</si>
  <si>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</si>
  <si>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</si>
  <si>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</si>
  <si>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</si>
  <si>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</si>
  <si>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</si>
  <si>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</si>
  <si>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</si>
  <si>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</si>
  <si>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</si>
  <si>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</si>
  <si>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</si>
  <si>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</si>
  <si>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</si>
  <si>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</si>
  <si>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</si>
  <si>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</si>
  <si>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</si>
  <si>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</si>
  <si>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</si>
  <si>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</si>
  <si>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</si>
  <si>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</si>
  <si>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</si>
  <si>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</si>
  <si>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</si>
  <si>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</si>
  <si>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</si>
  <si>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</si>
  <si>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</si>
  <si>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</si>
  <si>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</si>
  <si>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</si>
  <si>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</si>
  <si>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</si>
  <si>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</si>
  <si>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</si>
  <si>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</si>
  <si>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</si>
  <si>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</si>
  <si>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</si>
  <si>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</si>
  <si>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</si>
  <si>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</si>
  <si>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</si>
  <si>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</si>
  <si>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</si>
  <si>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</si>
  <si>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</si>
  <si>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</si>
  <si>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</si>
  <si>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</si>
  <si>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</si>
  <si>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</si>
  <si>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</si>
  <si>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</si>
  <si>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</si>
  <si>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</si>
  <si>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</si>
  <si>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</si>
  <si>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</si>
  <si>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</si>
  <si>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</si>
  <si>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</si>
  <si>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</si>
  <si>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</si>
  <si>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</si>
  <si>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</si>
  <si>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</si>
  <si>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</si>
  <si>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</si>
  <si>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</si>
  <si>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</si>
  <si>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</si>
  <si>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</si>
  <si>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</si>
  <si>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</si>
  <si>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</si>
  <si>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</si>
  <si>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</si>
  <si>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</si>
  <si>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</si>
  <si>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</si>
  <si>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</si>
  <si>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</si>
  <si>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</si>
  <si>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</si>
  <si>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</si>
  <si>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</si>
  <si>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</si>
  <si>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</si>
  <si>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</si>
  <si>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</si>
  <si>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</si>
  <si>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</si>
  <si>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</si>
  <si>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</si>
  <si>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</si>
  <si>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</si>
  <si>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</si>
  <si>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</si>
  <si>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</si>
  <si>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</si>
  <si>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</si>
  <si>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</si>
  <si>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</si>
  <si>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</si>
  <si>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</si>
  <si>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</si>
  <si>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</si>
  <si>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</si>
  <si>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</si>
  <si>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</si>
  <si>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</si>
  <si>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</si>
  <si>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</si>
  <si>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</si>
  <si>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</si>
  <si>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</si>
  <si>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</si>
  <si>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</si>
  <si>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</si>
  <si>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</si>
  <si>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</si>
  <si>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</si>
  <si>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</si>
  <si>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</si>
  <si>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</si>
  <si>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</si>
  <si>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</si>
  <si>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</si>
  <si>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</si>
  <si>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</si>
  <si>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</si>
  <si>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</si>
  <si>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</si>
  <si>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</si>
  <si>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</si>
  <si>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</si>
  <si>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</si>
  <si>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</si>
  <si>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</si>
  <si>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</si>
  <si>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</si>
  <si>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</si>
  <si>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</si>
  <si>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</si>
  <si>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</si>
  <si>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</si>
  <si>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</si>
  <si>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</si>
  <si>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</si>
  <si>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</si>
  <si>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</si>
  <si>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</si>
  <si>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</si>
  <si>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</si>
  <si>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</si>
  <si>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</si>
  <si>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</si>
  <si>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</si>
  <si>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</si>
  <si>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</si>
  <si>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</si>
  <si>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</si>
  <si>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</si>
  <si>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</si>
  <si>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</si>
  <si>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</si>
  <si>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</si>
  <si>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</si>
  <si>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</si>
  <si>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</si>
  <si>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</si>
  <si>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</si>
  <si>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</si>
  <si>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</si>
  <si>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</si>
  <si>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</si>
  <si>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</si>
  <si>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</si>
  <si>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</si>
  <si>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</si>
  <si>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</si>
  <si>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</si>
  <si>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</si>
  <si>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</si>
  <si>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</si>
  <si>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</si>
  <si>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</si>
  <si>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</si>
  <si>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</si>
  <si>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</si>
  <si>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</si>
  <si>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</si>
  <si>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</si>
  <si>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</si>
  <si>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</si>
  <si>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</si>
  <si>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</si>
  <si>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</si>
  <si>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</si>
  <si>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</si>
  <si>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</si>
  <si>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</si>
  <si>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</si>
  <si>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</si>
  <si>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</si>
  <si>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</si>
  <si>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</si>
  <si>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</si>
  <si>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</si>
  <si>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</si>
  <si>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</si>
  <si>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</si>
  <si>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</si>
  <si>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</si>
  <si>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</si>
  <si>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</si>
  <si>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</si>
  <si>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</si>
  <si>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</si>
  <si>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</si>
  <si>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</si>
  <si>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</si>
  <si>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</si>
  <si>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</si>
  <si>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</si>
  <si>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</si>
  <si>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</si>
  <si>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</si>
  <si>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</si>
  <si>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</si>
  <si>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</si>
  <si>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</si>
  <si>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</si>
  <si>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</si>
  <si>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</si>
  <si>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</si>
  <si>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</si>
  <si>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</si>
  <si>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</si>
  <si>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</si>
  <si>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</si>
  <si>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</si>
  <si>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</si>
  <si>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</si>
  <si>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</si>
  <si>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</si>
  <si>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</si>
  <si>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</si>
  <si>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</si>
  <si>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</si>
  <si>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</si>
  <si>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</si>
  <si>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</si>
  <si>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</si>
  <si>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</si>
  <si>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</si>
  <si>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</si>
  <si>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</si>
  <si>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</si>
  <si>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</si>
  <si>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</si>
  <si>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</si>
  <si>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</si>
  <si>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</si>
  <si>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</si>
  <si>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</si>
  <si>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</si>
  <si>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</si>
  <si>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</si>
  <si>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</si>
  <si>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</si>
  <si>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</si>
  <si>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</si>
  <si>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</si>
  <si>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</si>
  <si>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</si>
  <si>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</si>
  <si>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</si>
  <si>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</si>
  <si>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</si>
  <si>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</si>
  <si>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</si>
  <si>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</si>
  <si>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</si>
  <si>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</si>
  <si>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</si>
  <si>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</si>
  <si>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</si>
  <si>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</si>
  <si>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</si>
  <si>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</si>
  <si>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</si>
  <si>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</si>
  <si>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</si>
  <si>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</si>
  <si>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</si>
  <si>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</si>
  <si>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</si>
  <si>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</si>
  <si>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</si>
  <si>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</si>
  <si>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</si>
  <si>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</si>
  <si>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</si>
  <si>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</si>
  <si>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</si>
  <si>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</si>
  <si>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</si>
  <si>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</si>
  <si>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</si>
  <si>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</si>
  <si>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</si>
  <si>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</si>
  <si>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</si>
  <si>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</si>
  <si>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</si>
  <si>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</si>
  <si>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</si>
  <si>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</si>
  <si>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</si>
  <si>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</si>
  <si>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</si>
  <si>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</si>
  <si>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</si>
  <si>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</si>
  <si>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</si>
  <si>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</si>
  <si>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</si>
  <si>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</si>
  <si>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</si>
  <si>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</si>
  <si>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</si>
  <si>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</si>
  <si>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</si>
  <si>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</si>
  <si>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</si>
  <si>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</si>
  <si>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</si>
  <si>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</si>
  <si>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</si>
  <si>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</si>
  <si>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</si>
  <si>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</si>
  <si>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</si>
  <si>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</si>
  <si>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</si>
  <si>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</si>
  <si>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</si>
  <si>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</si>
  <si>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</si>
  <si>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</si>
  <si>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</si>
  <si>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</si>
  <si>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</si>
  <si>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</si>
  <si>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</si>
  <si>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</si>
  <si>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</si>
  <si>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</si>
  <si>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</si>
  <si>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</si>
  <si>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</si>
  <si>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</si>
  <si>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</si>
  <si>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</si>
  <si>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</si>
  <si>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</si>
  <si>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</si>
  <si>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</si>
  <si>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</si>
  <si>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</si>
  <si>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</si>
  <si>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</si>
  <si>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</si>
  <si>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</si>
  <si>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</si>
  <si>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</si>
  <si>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</si>
  <si>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</si>
  <si>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</si>
  <si>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</si>
  <si>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</si>
  <si>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</si>
  <si>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</si>
  <si>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</si>
  <si>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</si>
  <si>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</si>
  <si>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</si>
  <si>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</si>
  <si>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</si>
  <si>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</si>
  <si>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</si>
  <si>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</si>
  <si>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</si>
  <si>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</si>
  <si>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</si>
  <si>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</si>
  <si>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</si>
  <si>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</si>
  <si>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</si>
  <si>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</si>
  <si>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</si>
  <si>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</si>
  <si>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</si>
  <si>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</si>
  <si>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</si>
  <si>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</si>
  <si>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</si>
  <si>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</si>
  <si>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</si>
  <si>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</si>
  <si>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</si>
  <si>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</si>
  <si>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</si>
  <si>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</si>
  <si>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</si>
  <si>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</si>
  <si>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</si>
  <si>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</si>
  <si>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</si>
  <si>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</si>
  <si>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</si>
  <si>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</si>
  <si>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</si>
  <si>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</si>
  <si>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</si>
  <si>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</si>
  <si>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</si>
  <si>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</si>
  <si>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</si>
  <si>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</si>
  <si>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</si>
  <si>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</si>
  <si>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</si>
  <si>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</si>
  <si>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</si>
  <si>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</si>
  <si>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</si>
  <si>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</si>
  <si>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</si>
  <si>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</si>
  <si>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</si>
  <si>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</si>
  <si>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</si>
  <si>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</si>
  <si>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</si>
  <si>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</si>
  <si>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</si>
  <si>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</si>
  <si>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</si>
  <si>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</si>
  <si>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</si>
  <si>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</si>
  <si>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</si>
  <si>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</si>
  <si>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</si>
  <si>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</si>
  <si>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</si>
  <si>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</si>
  <si>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</si>
  <si>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</si>
  <si>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</si>
  <si>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</si>
  <si>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</si>
  <si>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</si>
  <si>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</si>
  <si>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</si>
  <si>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</si>
  <si>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</si>
  <si>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</si>
  <si>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</si>
  <si>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</si>
  <si>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</si>
  <si>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</si>
  <si>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</si>
  <si>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</si>
  <si>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</si>
  <si>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</si>
  <si>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</si>
  <si>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</si>
  <si>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</si>
  <si>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</si>
  <si>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</si>
  <si>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</si>
  <si>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</si>
  <si>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</si>
  <si>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</si>
  <si>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</si>
  <si>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</si>
  <si>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</si>
  <si>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</si>
  <si>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</si>
  <si>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</si>
  <si>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</si>
  <si>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</si>
  <si>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</si>
  <si>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</si>
  <si>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</si>
  <si>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</si>
  <si>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</si>
  <si>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</si>
  <si>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</si>
  <si>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</si>
  <si>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</si>
  <si>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</si>
  <si>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</si>
  <si>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</si>
  <si>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</si>
  <si>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</si>
  <si>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</si>
  <si>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</si>
  <si>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</si>
  <si>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</si>
  <si>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</si>
  <si>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</si>
  <si>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</si>
  <si>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</si>
  <si>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</si>
  <si>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</si>
  <si>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</si>
  <si>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</si>
  <si>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</si>
  <si>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</si>
  <si>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</si>
  <si>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</si>
  <si>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</si>
  <si>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</si>
  <si>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</si>
  <si>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</si>
  <si>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</si>
  <si>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</si>
  <si>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</si>
  <si>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</si>
  <si>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</si>
  <si>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</si>
  <si>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</si>
  <si>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</si>
  <si>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</si>
  <si>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</si>
  <si>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</si>
  <si>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</si>
  <si>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</si>
  <si>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</si>
  <si>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</si>
  <si>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</si>
  <si>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</si>
  <si>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</si>
  <si>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</si>
  <si>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</si>
  <si>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</si>
  <si>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</si>
  <si>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</si>
  <si>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</si>
  <si>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</si>
  <si>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</si>
  <si>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</si>
  <si>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</si>
  <si>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</si>
  <si>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</si>
  <si>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</si>
  <si>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</si>
  <si>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</si>
  <si>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</si>
  <si>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</si>
  <si>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</si>
  <si>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</si>
  <si>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</si>
  <si>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</si>
  <si>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</si>
  <si>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</si>
  <si>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</si>
  <si>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</si>
  <si>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</si>
  <si>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</si>
  <si>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</si>
  <si>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</si>
  <si>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</si>
  <si>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</si>
  <si>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</si>
  <si>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</si>
  <si>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</si>
  <si>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</si>
  <si>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</si>
  <si>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</si>
  <si>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</si>
  <si>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</si>
  <si>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</si>
  <si>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</si>
  <si>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</si>
  <si>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</si>
  <si>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</si>
  <si>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</si>
  <si>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</si>
  <si>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</si>
  <si>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</si>
  <si>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</si>
  <si>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</si>
  <si>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</si>
  <si>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</si>
  <si>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</si>
  <si>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</si>
  <si>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</si>
  <si>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</si>
  <si>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</si>
  <si>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</si>
  <si>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</si>
  <si>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</si>
  <si>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</si>
  <si>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</si>
  <si>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</si>
  <si>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</si>
  <si>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</si>
  <si>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</si>
  <si>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</si>
  <si>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</si>
  <si>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</si>
  <si>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</si>
  <si>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</si>
  <si>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</si>
  <si>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</si>
  <si>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</si>
  <si>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</si>
  <si>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</si>
  <si>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</si>
  <si>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</si>
  <si>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</si>
  <si>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</si>
  <si>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</si>
  <si>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</si>
  <si>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</si>
  <si>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</si>
  <si>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</si>
  <si>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</si>
  <si>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</si>
  <si>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</si>
  <si>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</si>
  <si>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</si>
  <si>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</si>
  <si>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</si>
  <si>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</si>
  <si>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</si>
  <si>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</si>
  <si>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</si>
  <si>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</si>
  <si>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</si>
  <si>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</si>
  <si>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</si>
  <si>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</si>
  <si>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</si>
  <si>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</si>
  <si>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</si>
  <si>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</si>
  <si>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</si>
  <si>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</si>
  <si>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</si>
  <si>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</si>
  <si>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</si>
  <si>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</si>
  <si>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</si>
  <si>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</si>
  <si>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</si>
  <si>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</si>
  <si>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</si>
  <si>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</si>
  <si>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</si>
  <si>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</si>
  <si>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</si>
  <si>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</si>
  <si>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</si>
  <si>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</si>
  <si>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</si>
  <si>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</si>
  <si>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</si>
  <si>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</si>
  <si>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</si>
  <si>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</si>
  <si>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</si>
  <si>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</si>
  <si>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</si>
  <si>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</si>
  <si>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</si>
  <si>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</si>
  <si>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</si>
  <si>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</si>
  <si>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</si>
  <si>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</si>
  <si>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</si>
  <si>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</si>
  <si>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</si>
  <si>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</si>
  <si>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</si>
  <si>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</si>
  <si>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</si>
  <si>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</si>
  <si>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</si>
  <si>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</si>
  <si>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</si>
  <si>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</si>
  <si>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</si>
  <si>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</si>
  <si>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</si>
  <si>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</si>
  <si>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</si>
  <si>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</si>
  <si>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</si>
  <si>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</si>
  <si>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</si>
  <si>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</si>
  <si>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</si>
  <si>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</si>
  <si>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</si>
  <si>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</si>
  <si>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</si>
  <si>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</si>
  <si>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</si>
  <si>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</si>
  <si>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</si>
  <si>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</si>
  <si>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</si>
  <si>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</si>
  <si>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</si>
  <si>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</si>
  <si>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</si>
  <si>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</si>
  <si>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</si>
  <si>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</si>
  <si>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</si>
  <si>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</si>
  <si>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</si>
  <si>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</si>
  <si>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</si>
  <si>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</si>
  <si>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</si>
  <si>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</si>
  <si>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</si>
  <si>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</si>
  <si>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</si>
  <si>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</si>
  <si>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</si>
  <si>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</si>
  <si>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</si>
  <si>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</si>
  <si>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</si>
  <si>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</si>
  <si>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</si>
  <si>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</si>
  <si>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</si>
  <si>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</si>
  <si>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</si>
  <si>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</si>
  <si>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</si>
  <si>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</si>
  <si>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</si>
  <si>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</si>
  <si>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</si>
  <si>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</si>
  <si>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</si>
  <si>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</si>
  <si>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</si>
  <si>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</si>
  <si>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</si>
  <si>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</si>
  <si>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</si>
  <si>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</si>
  <si>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</si>
  <si>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</si>
  <si>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</si>
  <si>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</si>
  <si>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</si>
  <si>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</si>
  <si>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</si>
  <si>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</si>
  <si>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</si>
  <si>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</si>
  <si>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</si>
  <si>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</si>
  <si>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</si>
  <si>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</si>
  <si>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</si>
  <si>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</si>
  <si>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</si>
  <si>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</si>
  <si>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</si>
  <si>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</si>
  <si>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</si>
  <si>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</si>
  <si>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</si>
  <si>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</si>
  <si>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</si>
  <si>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</si>
  <si>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</si>
  <si>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</si>
  <si>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</si>
  <si>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</si>
  <si>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</si>
  <si>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</si>
  <si>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</si>
  <si>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</si>
  <si>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</si>
  <si>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</si>
  <si>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</si>
  <si>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</si>
  <si>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</si>
  <si>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</si>
  <si>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</si>
  <si>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</si>
  <si>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</si>
  <si>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</si>
  <si>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</si>
  <si>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</si>
  <si>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</si>
  <si>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</si>
  <si>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</si>
  <si>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</si>
  <si>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</si>
  <si>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</si>
  <si>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</si>
  <si>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</si>
  <si>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</si>
  <si>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</si>
  <si>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</si>
  <si>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</si>
  <si>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</si>
  <si>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</si>
  <si>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</si>
  <si>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</si>
  <si>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</si>
  <si>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</si>
  <si>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</si>
  <si>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</si>
  <si>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</si>
  <si>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</si>
  <si>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</si>
  <si>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</si>
  <si>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</si>
  <si>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</si>
  <si>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</si>
  <si>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</si>
  <si>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</si>
  <si>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</si>
  <si>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</si>
  <si>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</si>
  <si>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</si>
  <si>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</si>
  <si>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</si>
  <si>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</si>
  <si>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</si>
  <si>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</si>
  <si>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</si>
  <si>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</si>
  <si>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</si>
  <si>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</si>
  <si>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</si>
  <si>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</si>
  <si>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</si>
  <si>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</si>
  <si>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</si>
  <si>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</si>
  <si>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</si>
  <si>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</si>
  <si>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</si>
  <si>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</si>
  <si>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</si>
  <si>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</si>
  <si>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</si>
  <si>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</si>
  <si>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</si>
  <si>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</si>
  <si>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</si>
  <si>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</si>
  <si>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</si>
  <si>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</si>
  <si>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</si>
  <si>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</si>
  <si>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</si>
  <si>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</si>
  <si>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</si>
  <si>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</si>
  <si>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</si>
  <si>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</si>
  <si>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</si>
  <si>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</si>
  <si>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</si>
  <si>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</si>
  <si>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</si>
  <si>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</si>
  <si>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</si>
  <si>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</si>
  <si>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</si>
  <si>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</si>
  <si>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</si>
  <si>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</si>
  <si>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</si>
  <si>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</si>
  <si>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</si>
  <si>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</si>
  <si>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</si>
  <si>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</si>
  <si>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</si>
  <si>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</si>
  <si>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</si>
  <si>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</si>
  <si>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</si>
  <si>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</si>
  <si>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</si>
  <si>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</si>
  <si>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</si>
  <si>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</si>
  <si>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</si>
  <si>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</si>
  <si>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</si>
  <si>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</si>
  <si>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</si>
  <si>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</si>
  <si>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</si>
  <si>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</si>
  <si>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</si>
  <si>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</si>
  <si>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</si>
  <si>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</si>
  <si>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</si>
  <si>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</si>
  <si>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</si>
  <si>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</si>
  <si>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</si>
  <si>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</si>
  <si>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</si>
  <si>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</si>
  <si>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</si>
  <si>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</si>
  <si>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</si>
  <si>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</si>
  <si>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</si>
  <si>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</si>
  <si>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</si>
  <si>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</si>
  <si>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</si>
  <si>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</si>
  <si>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</si>
  <si>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</si>
  <si>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</si>
  <si>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</si>
  <si>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</si>
  <si>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</si>
  <si>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</si>
  <si>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</si>
  <si>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</si>
  <si>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</si>
  <si>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</si>
  <si>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</si>
  <si>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</si>
  <si>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</si>
  <si>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</si>
  <si>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</si>
  <si>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</si>
  <si>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</si>
  <si>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</si>
  <si>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</si>
  <si>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</si>
  <si>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</si>
  <si>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</si>
  <si>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</si>
  <si>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</si>
  <si>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</si>
  <si>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</si>
  <si>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</si>
  <si>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</si>
  <si>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</si>
  <si>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</si>
  <si>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</si>
  <si>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</si>
  <si>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</si>
  <si>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</si>
  <si>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</si>
  <si>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</si>
  <si>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</si>
  <si>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</si>
  <si>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</si>
  <si>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</si>
  <si>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</si>
  <si>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</si>
  <si>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</si>
  <si>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</si>
  <si>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</si>
  <si>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</si>
  <si>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</si>
  <si>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</si>
  <si>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</si>
  <si>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</si>
  <si>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</si>
  <si>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</si>
  <si>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</si>
  <si>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</si>
  <si>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</si>
  <si>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</si>
  <si>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</si>
  <si>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</si>
  <si>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</si>
  <si>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</si>
  <si>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</si>
  <si>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</si>
  <si>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</si>
  <si>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</si>
  <si>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</si>
  <si>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</si>
  <si>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</si>
  <si>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</si>
  <si>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</si>
  <si>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</si>
  <si>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</si>
  <si>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</si>
  <si>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</si>
  <si>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</si>
  <si>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</si>
  <si>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</si>
  <si>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</si>
  <si>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</si>
  <si>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</si>
  <si>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</si>
  <si>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</si>
  <si>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</si>
  <si>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</si>
  <si>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</si>
  <si>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</si>
  <si>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</si>
  <si>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</si>
  <si>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</si>
  <si>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</si>
  <si>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</si>
  <si>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</si>
  <si>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</si>
  <si>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</si>
  <si>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</si>
  <si>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</si>
  <si>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</si>
  <si>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</si>
  <si>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</si>
  <si>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</si>
  <si>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</si>
  <si>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</si>
  <si>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</si>
  <si>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</si>
  <si>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</si>
  <si>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</si>
  <si>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</si>
  <si>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</si>
  <si>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</si>
  <si>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</si>
  <si>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</si>
  <si>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</si>
  <si>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</si>
  <si>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</si>
  <si>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</si>
  <si>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</si>
  <si>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</si>
  <si>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</si>
  <si>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</si>
  <si>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</si>
  <si>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</si>
  <si>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</si>
  <si>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</si>
  <si>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</si>
  <si>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</si>
  <si>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</si>
  <si>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</si>
  <si>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</si>
  <si>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</si>
  <si>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</si>
  <si>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</si>
  <si>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</si>
  <si>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</si>
  <si>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</si>
  <si>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</si>
  <si>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</si>
  <si>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</si>
  <si>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</si>
  <si>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</si>
  <si>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</si>
  <si>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</si>
  <si>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</si>
  <si>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</si>
  <si>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</si>
  <si>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</si>
  <si>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</si>
  <si>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</si>
  <si>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</si>
  <si>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</si>
  <si>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</si>
  <si>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</si>
  <si>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</si>
  <si>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</si>
  <si>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</si>
  <si>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</si>
  <si>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</si>
  <si>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</si>
  <si>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</si>
  <si>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</si>
  <si>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</si>
  <si>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</si>
  <si>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</si>
  <si>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</si>
  <si>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</si>
  <si>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</si>
  <si>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</si>
  <si>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</si>
  <si>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</si>
  <si>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</si>
  <si>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</si>
  <si>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</si>
  <si>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</si>
  <si>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</si>
  <si>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</si>
  <si>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</si>
  <si>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</si>
  <si>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</si>
  <si>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</si>
  <si>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</si>
  <si>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</si>
  <si>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</si>
  <si>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</si>
  <si>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</si>
  <si>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</si>
  <si>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</si>
  <si>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</si>
  <si>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</si>
  <si>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</si>
  <si>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</si>
  <si>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</si>
  <si>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</si>
  <si>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</si>
  <si>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</si>
  <si>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</si>
  <si>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</si>
  <si>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</si>
  <si>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</si>
  <si>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</si>
  <si>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</si>
  <si>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</si>
  <si>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</si>
  <si>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</si>
  <si>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</si>
  <si>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</si>
  <si>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</si>
  <si>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</si>
  <si>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</si>
  <si>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</si>
  <si>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</si>
  <si>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</si>
  <si>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</si>
  <si>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</si>
  <si>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</si>
  <si>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</si>
  <si>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</si>
  <si>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</si>
  <si>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</si>
  <si>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</si>
  <si>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</si>
  <si>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</si>
  <si>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</si>
  <si>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</si>
  <si>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</si>
  <si>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</si>
  <si>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</si>
  <si>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</si>
  <si>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</si>
  <si>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</si>
  <si>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</si>
  <si>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</si>
  <si>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</si>
  <si>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</si>
  <si>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</si>
  <si>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</si>
  <si>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</si>
  <si>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</si>
  <si>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</si>
  <si>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</si>
  <si>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</si>
  <si>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</si>
  <si>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</si>
  <si>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</si>
  <si>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</si>
  <si>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</si>
  <si>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</si>
  <si>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</si>
  <si>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</si>
  <si>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</si>
  <si>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</si>
  <si>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</si>
  <si>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</si>
  <si>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</si>
  <si>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</si>
  <si>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</si>
  <si>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</si>
  <si>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</si>
  <si>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</si>
  <si>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</si>
  <si>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</si>
  <si>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</si>
  <si>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</si>
  <si>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</si>
  <si>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</si>
  <si>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</si>
  <si>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</si>
  <si>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</si>
  <si>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</si>
  <si>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</si>
  <si>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</si>
  <si>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</si>
  <si>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</si>
  <si>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</si>
  <si>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</si>
  <si>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</si>
  <si>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</si>
  <si>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</si>
  <si>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</si>
  <si>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</si>
  <si>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</si>
  <si>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</si>
  <si>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</si>
  <si>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</si>
  <si>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</si>
  <si>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</si>
  <si>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</si>
  <si>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</si>
  <si>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</si>
  <si>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</si>
  <si>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</si>
  <si>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</si>
  <si>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</si>
  <si>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</si>
  <si>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</si>
  <si>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</si>
  <si>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</si>
  <si>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</si>
  <si>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</si>
  <si>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</si>
  <si>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</si>
  <si>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</si>
  <si>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</si>
  <si>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</si>
  <si>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</si>
  <si>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</si>
  <si>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</si>
  <si>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</si>
  <si>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</si>
  <si>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</si>
  <si>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</si>
  <si>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</si>
  <si>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</si>
  <si>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</si>
  <si>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</si>
  <si>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</si>
  <si>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</si>
  <si>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</si>
  <si>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</si>
  <si>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</si>
  <si>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</si>
  <si>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</si>
  <si>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</si>
  <si>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</si>
  <si>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</si>
  <si>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</si>
  <si>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</si>
  <si>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</si>
  <si>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</si>
  <si>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</si>
  <si>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</si>
  <si>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</si>
  <si>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</si>
  <si>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</si>
  <si>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</si>
  <si>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</si>
  <si>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</si>
  <si>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</si>
  <si>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</si>
  <si>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</si>
  <si>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</si>
  <si>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</si>
  <si>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</si>
  <si>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</si>
  <si>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</si>
  <si>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</si>
  <si>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</si>
  <si>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</si>
  <si>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</si>
  <si>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</si>
  <si>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</si>
  <si>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</si>
  <si>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</si>
  <si>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</si>
  <si>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</si>
  <si>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</si>
  <si>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</si>
  <si>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</si>
  <si>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</si>
  <si>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</si>
  <si>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</si>
  <si>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</si>
  <si>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</si>
  <si>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</si>
  <si>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</si>
  <si>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</si>
  <si>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</si>
  <si>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</si>
  <si>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</si>
  <si>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</si>
  <si>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</si>
  <si>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</si>
  <si>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</si>
  <si>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</si>
  <si>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</si>
  <si>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</si>
  <si>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</si>
  <si>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</si>
  <si>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</si>
  <si>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</si>
  <si>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</si>
  <si>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</si>
  <si>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</si>
  <si>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</si>
  <si>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</si>
  <si>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</si>
  <si>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</si>
  <si>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</si>
  <si>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</si>
  <si>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</si>
  <si>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</si>
  <si>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</si>
  <si>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</si>
  <si>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</si>
  <si>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</si>
  <si>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</si>
  <si>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</si>
  <si>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</si>
  <si>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</si>
  <si>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</si>
  <si>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</si>
  <si>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</si>
  <si>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</si>
  <si>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</si>
  <si>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</si>
  <si>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</si>
  <si>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</si>
  <si>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</si>
  <si>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</si>
  <si>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</si>
  <si>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</si>
  <si>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</si>
  <si>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</si>
  <si>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</si>
  <si>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</si>
  <si>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</si>
  <si>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</si>
  <si>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</si>
  <si>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</si>
  <si>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</si>
  <si>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</si>
  <si>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</si>
  <si>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</si>
  <si>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</si>
  <si>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</si>
  <si>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</si>
  <si>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</si>
  <si>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</si>
  <si>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</si>
  <si>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</si>
  <si>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</si>
  <si>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</si>
  <si>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</si>
  <si>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</si>
  <si>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</si>
  <si>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</si>
  <si>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</si>
  <si>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</si>
  <si>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</si>
  <si>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</si>
  <si>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</si>
  <si>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</si>
  <si>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</si>
  <si>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</si>
  <si>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</si>
  <si>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</si>
  <si>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</si>
  <si>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</si>
  <si>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</si>
  <si>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</si>
  <si>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</si>
  <si>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</si>
  <si>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</si>
  <si>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</si>
  <si>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</si>
  <si>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</si>
  <si>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</si>
  <si>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</si>
  <si>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</si>
  <si>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</si>
  <si>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</si>
  <si>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</si>
  <si>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</si>
  <si>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</si>
  <si>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</si>
  <si>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</si>
  <si>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</si>
  <si>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</si>
  <si>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</si>
  <si>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</si>
  <si>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</si>
  <si>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</si>
  <si>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</si>
  <si>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</si>
  <si>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</si>
  <si>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</si>
  <si>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</si>
  <si>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</si>
  <si>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</si>
  <si>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</si>
  <si>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</si>
  <si>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</si>
  <si>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</si>
  <si>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</si>
  <si>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</si>
  <si>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</si>
  <si>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</si>
  <si>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</si>
  <si>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</si>
  <si>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</si>
  <si>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</si>
  <si>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</si>
  <si>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</si>
  <si>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</si>
  <si>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</si>
  <si>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</si>
  <si>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</si>
  <si>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</si>
  <si>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</si>
  <si>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</si>
  <si>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</si>
  <si>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</si>
  <si>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</si>
  <si>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</si>
  <si>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</si>
  <si>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</si>
  <si>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</si>
  <si>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</si>
  <si>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</si>
  <si>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</si>
  <si>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</si>
  <si>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</si>
  <si>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</si>
  <si>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</si>
  <si>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</si>
  <si>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</si>
  <si>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</si>
  <si>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</si>
  <si>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</si>
  <si>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</si>
  <si>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</si>
  <si>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</si>
  <si>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</si>
  <si>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</si>
  <si>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</si>
  <si>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</si>
  <si>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</si>
  <si>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</si>
  <si>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</si>
  <si>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</si>
  <si>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</si>
  <si>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</si>
  <si>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</si>
  <si>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</si>
  <si>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</si>
  <si>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</si>
  <si>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</si>
  <si>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</si>
  <si>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</si>
  <si>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</si>
  <si>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</si>
  <si>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</si>
  <si>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</si>
  <si>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</si>
  <si>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</si>
  <si>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</si>
  <si>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</si>
  <si>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</si>
  <si>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</si>
  <si>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</si>
  <si>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</si>
  <si>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</si>
  <si>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</si>
  <si>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</si>
  <si>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</si>
  <si>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</si>
  <si>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</si>
  <si>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</si>
  <si>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</si>
  <si>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</si>
  <si>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</si>
  <si>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</si>
  <si>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</si>
  <si>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</si>
  <si>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</si>
  <si>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</si>
  <si>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</si>
  <si>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</si>
  <si>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</si>
  <si>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</si>
  <si>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</si>
  <si>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</si>
  <si>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</si>
  <si>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</si>
  <si>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</si>
  <si>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</si>
  <si>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</si>
  <si>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</si>
  <si>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</si>
  <si>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</si>
  <si>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</si>
  <si>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</si>
  <si>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</si>
  <si>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</si>
  <si>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</si>
  <si>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</si>
  <si>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</si>
  <si>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</si>
  <si>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</si>
  <si>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</si>
  <si>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</si>
  <si>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</si>
  <si>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</si>
  <si>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</si>
  <si>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</si>
  <si>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</si>
  <si>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</si>
  <si>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</si>
  <si>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</si>
  <si>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</si>
  <si>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</si>
  <si>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</si>
  <si>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</si>
  <si>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</si>
  <si>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</si>
  <si>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</si>
  <si>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</si>
  <si>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</si>
  <si>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</si>
  <si>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</si>
  <si>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</si>
  <si>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</si>
  <si>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</si>
  <si>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</si>
  <si>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</si>
  <si>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</si>
  <si>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</si>
  <si>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</si>
  <si>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</si>
  <si>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</si>
  <si>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</si>
  <si>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</si>
  <si>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</si>
  <si>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</si>
  <si>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</si>
  <si>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</si>
  <si>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</si>
  <si>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</si>
  <si>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</si>
  <si>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</si>
  <si>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</si>
  <si>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</si>
  <si>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</si>
  <si>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</si>
  <si>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</si>
  <si>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</si>
  <si>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</si>
  <si>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</si>
  <si>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</si>
  <si>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</si>
  <si>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</si>
  <si>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</si>
  <si>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</si>
  <si>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</si>
  <si>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</si>
  <si>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</si>
  <si>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</si>
  <si>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</si>
  <si>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</si>
  <si>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</si>
  <si>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</si>
  <si>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</si>
  <si>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</si>
  <si>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</si>
  <si>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</si>
  <si>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</si>
  <si>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</si>
  <si>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</si>
  <si>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</si>
  <si>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</si>
  <si>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</si>
  <si>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</si>
  <si>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</si>
  <si>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</si>
  <si>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</si>
  <si>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</si>
  <si>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</si>
  <si>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</si>
  <si>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</si>
  <si>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</si>
  <si>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</si>
  <si>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</si>
  <si>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</si>
  <si>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</si>
  <si>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</si>
  <si>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</si>
  <si>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</si>
  <si>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</si>
  <si>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</si>
  <si>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</si>
  <si>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</si>
  <si>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</si>
  <si>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</si>
  <si>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</si>
  <si>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</si>
  <si>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</si>
  <si>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</si>
  <si>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</si>
  <si>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</si>
  <si>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</si>
  <si>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</si>
  <si>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</si>
  <si>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</si>
  <si>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</si>
  <si>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</si>
  <si>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</si>
  <si>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</si>
  <si>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</si>
  <si>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</si>
  <si>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</si>
  <si>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</si>
  <si>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</si>
  <si>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</si>
  <si>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</si>
  <si>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</si>
  <si>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</si>
  <si>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</si>
  <si>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</si>
  <si>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</si>
  <si>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</si>
  <si>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</si>
  <si>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</si>
  <si>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</si>
  <si>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</si>
  <si>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</si>
  <si>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</si>
  <si>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</si>
  <si>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</si>
  <si>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</si>
  <si>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</si>
  <si>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</si>
  <si>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</si>
  <si>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</si>
  <si>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</si>
  <si>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</si>
  <si>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</si>
  <si>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</si>
  <si>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</si>
  <si>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</si>
  <si>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</si>
  <si>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</si>
  <si>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</si>
  <si>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</si>
  <si>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</si>
  <si>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</si>
  <si>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</si>
  <si>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</si>
  <si>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</si>
  <si>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</si>
  <si>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</si>
  <si>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</si>
  <si>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</si>
  <si>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</si>
  <si>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</si>
  <si>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</si>
  <si>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</si>
  <si>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</si>
  <si>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</si>
  <si>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</si>
  <si>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</si>
  <si>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</si>
  <si>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</si>
  <si>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</si>
  <si>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</si>
  <si>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</si>
  <si>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</si>
  <si>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</si>
  <si>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</si>
  <si>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</si>
  <si>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</si>
  <si>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</si>
  <si>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</si>
  <si>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</si>
  <si>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</si>
  <si>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</si>
  <si>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</si>
  <si>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</si>
  <si>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</si>
  <si>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</si>
  <si>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</si>
  <si>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</si>
  <si>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</si>
  <si>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</si>
  <si>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</si>
  <si>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</si>
  <si>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</si>
  <si>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</si>
  <si>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</si>
  <si>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</si>
  <si>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</si>
  <si>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</si>
  <si>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</si>
  <si>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</si>
  <si>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</si>
  <si>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</si>
  <si>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</si>
  <si>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</si>
  <si>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</si>
  <si>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</si>
  <si>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</si>
  <si>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</si>
  <si>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</si>
  <si>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</si>
  <si>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</si>
  <si>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</si>
  <si>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</si>
  <si>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</si>
  <si>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</si>
  <si>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</si>
  <si>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</si>
  <si>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</si>
  <si>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</si>
  <si>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</si>
  <si>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</si>
  <si>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</si>
  <si>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</si>
  <si>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</si>
  <si>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</si>
  <si>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</si>
  <si>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</si>
  <si>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</si>
  <si>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</si>
  <si>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</si>
  <si>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</si>
  <si>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</si>
  <si>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</si>
  <si>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</si>
  <si>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</si>
  <si>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</si>
  <si>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</si>
  <si>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</si>
  <si>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</si>
  <si>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</si>
  <si>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</si>
  <si>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</si>
  <si>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</si>
  <si>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</si>
  <si>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</si>
  <si>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</si>
  <si>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</si>
  <si>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</si>
  <si>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</si>
  <si>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</si>
  <si>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</si>
  <si>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</si>
  <si>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</si>
  <si>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</si>
  <si>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</si>
  <si>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</si>
  <si>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</si>
  <si>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</si>
  <si>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</si>
  <si>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</si>
  <si>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</si>
  <si>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</si>
  <si>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</si>
  <si>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</si>
  <si>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</si>
  <si>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</si>
  <si>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</si>
  <si>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</si>
  <si>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</si>
  <si>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</si>
  <si>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</si>
  <si>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</si>
  <si>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</si>
  <si>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</si>
  <si>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</si>
  <si>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</si>
  <si>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</si>
  <si>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</si>
  <si>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</si>
  <si>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</si>
  <si>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</si>
  <si>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</si>
  <si>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</si>
  <si>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</si>
  <si>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</si>
  <si>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</si>
  <si>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</si>
  <si>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</si>
  <si>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</si>
  <si>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</si>
  <si>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</si>
  <si>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</si>
  <si>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</si>
  <si>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</si>
  <si>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</si>
  <si>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</si>
  <si>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</si>
  <si>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</si>
  <si>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</si>
  <si>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</si>
  <si>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</si>
  <si>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</si>
  <si>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</si>
  <si>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</si>
  <si>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</si>
  <si>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</si>
  <si>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</si>
  <si>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</si>
  <si>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</si>
  <si>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</si>
  <si>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</si>
  <si>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</si>
  <si>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</si>
  <si>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</si>
  <si>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</si>
  <si>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</si>
  <si>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</si>
  <si>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</si>
  <si>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</si>
  <si>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</si>
  <si>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</si>
  <si>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</si>
  <si>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</si>
  <si>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</si>
  <si>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</si>
  <si>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</si>
  <si>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</si>
  <si>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</si>
  <si>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</si>
  <si>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</si>
  <si>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</si>
  <si>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</si>
  <si>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</si>
  <si>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</si>
  <si>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</si>
  <si>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</si>
  <si>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</si>
  <si>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</si>
  <si>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</si>
  <si>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</si>
  <si>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</si>
  <si>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</si>
  <si>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</si>
  <si>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</si>
  <si>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</si>
  <si>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</si>
  <si>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</si>
  <si>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</si>
  <si>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</si>
  <si>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</si>
  <si>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</si>
  <si>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</si>
  <si>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</si>
  <si>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</si>
  <si>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</si>
  <si>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</si>
  <si>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</si>
  <si>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</si>
  <si>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</si>
  <si>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</si>
  <si>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</si>
  <si>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</si>
  <si>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</si>
  <si>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</si>
  <si>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</si>
  <si>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</si>
  <si>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</si>
  <si>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</si>
  <si>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</si>
  <si>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</si>
  <si>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</si>
  <si>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</si>
  <si>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</si>
  <si>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</si>
  <si>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</si>
  <si>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</si>
  <si>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</si>
  <si>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</si>
  <si>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</si>
  <si>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</si>
  <si>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</si>
  <si>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</si>
  <si>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</si>
  <si>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</si>
  <si>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</si>
  <si>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</si>
  <si>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</si>
  <si>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</si>
  <si>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</si>
  <si>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</si>
  <si>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</si>
  <si>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</si>
  <si>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</si>
  <si>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</si>
  <si>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</si>
  <si>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</si>
  <si>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</si>
  <si>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</si>
  <si>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</si>
  <si>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</si>
  <si>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</si>
  <si>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</si>
  <si>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</si>
  <si>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</si>
  <si>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</si>
  <si>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</si>
  <si>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</si>
  <si>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</si>
  <si>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</si>
  <si>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</si>
  <si>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</si>
  <si>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</si>
  <si>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</si>
  <si>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</si>
  <si>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</si>
  <si>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</si>
  <si>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</si>
  <si>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</si>
  <si>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</si>
  <si>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</si>
  <si>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</si>
  <si>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</si>
  <si>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</si>
  <si>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</si>
  <si>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</si>
  <si>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</si>
  <si>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</si>
  <si>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</si>
  <si>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</si>
  <si>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</si>
  <si>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</si>
  <si>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</si>
  <si>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</si>
  <si>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</si>
  <si>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</si>
  <si>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</si>
  <si>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</si>
  <si>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</si>
  <si>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</si>
  <si>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</si>
  <si>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</si>
  <si>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</si>
  <si>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</si>
  <si>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</si>
  <si>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</si>
  <si>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</si>
  <si>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</si>
  <si>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</si>
  <si>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</si>
  <si>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</si>
  <si>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</si>
  <si>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</si>
  <si>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</si>
  <si>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</si>
  <si>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</si>
  <si>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</si>
  <si>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</si>
  <si>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</si>
  <si>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</si>
  <si>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</si>
  <si>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</si>
  <si>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</si>
  <si>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</si>
  <si>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</si>
  <si>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</si>
  <si>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</si>
  <si>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</si>
  <si>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</si>
  <si>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</si>
  <si>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</si>
  <si>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</si>
  <si>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</si>
  <si>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</si>
  <si>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</si>
  <si>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</si>
  <si>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</si>
  <si>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</si>
  <si>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</si>
  <si>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</si>
  <si>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</si>
  <si>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</si>
  <si>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</si>
  <si>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</si>
  <si>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</si>
  <si>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</si>
  <si>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</si>
  <si>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</si>
  <si>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</si>
  <si>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</si>
  <si>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</si>
  <si>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</si>
  <si>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</si>
  <si>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</si>
  <si>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</si>
  <si>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</si>
  <si>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</si>
  <si>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</si>
  <si>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</si>
  <si>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</si>
  <si>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</si>
  <si>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</si>
  <si>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</si>
  <si>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</si>
  <si>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</si>
  <si>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</si>
  <si>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</si>
  <si>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</si>
  <si>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</si>
  <si>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</si>
  <si>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</si>
  <si>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</si>
  <si>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</si>
  <si>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</si>
  <si>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</si>
  <si>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</si>
  <si>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</si>
  <si>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</si>
  <si>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</si>
  <si>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</si>
  <si>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</si>
  <si>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</si>
  <si>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</si>
  <si>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</si>
  <si>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</si>
  <si>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</si>
  <si>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</si>
  <si>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</si>
  <si>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</si>
  <si>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</si>
  <si>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</si>
  <si>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</si>
  <si>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</si>
  <si>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</si>
  <si>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</si>
  <si>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</si>
  <si>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</si>
  <si>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</si>
  <si>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</si>
  <si>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</si>
  <si>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</si>
  <si>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</si>
  <si>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</si>
  <si>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</si>
  <si>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</si>
  <si>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</si>
  <si>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</si>
  <si>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</si>
  <si>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</si>
  <si>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</si>
  <si>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</si>
  <si>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</si>
  <si>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</si>
  <si>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</si>
  <si>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</si>
  <si>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</si>
  <si>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</si>
  <si>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</si>
  <si>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</si>
  <si>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</si>
  <si>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</si>
  <si>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</si>
  <si>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</si>
  <si>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</si>
  <si>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</si>
  <si>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</si>
  <si>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</si>
  <si>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</si>
  <si>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</si>
  <si>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</si>
  <si>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</si>
  <si>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</si>
  <si>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</si>
  <si>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</si>
  <si>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</si>
  <si>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</si>
  <si>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</si>
  <si>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</si>
  <si>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</si>
  <si>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</si>
  <si>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</si>
  <si>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</si>
  <si>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</si>
  <si>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</si>
  <si>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</si>
  <si>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</si>
  <si>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</si>
  <si>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</si>
  <si>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</si>
  <si>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</si>
  <si>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</si>
  <si>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</si>
  <si>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</si>
  <si>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</si>
  <si>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</si>
  <si>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</si>
  <si>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</si>
  <si>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</si>
  <si>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</si>
  <si>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</si>
  <si>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</si>
  <si>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</si>
  <si>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</si>
  <si>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</si>
  <si>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</si>
  <si>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</si>
  <si>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</si>
  <si>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</si>
  <si>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</si>
  <si>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</si>
  <si>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</si>
  <si>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</si>
  <si>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</si>
  <si>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</si>
  <si>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</si>
  <si>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</si>
  <si>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</si>
  <si>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</si>
  <si>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</si>
  <si>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</si>
  <si>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</si>
  <si>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</si>
  <si>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</si>
  <si>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</si>
  <si>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</si>
  <si>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</si>
  <si>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</si>
  <si>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</si>
  <si>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</si>
  <si>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</si>
  <si>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</si>
  <si>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</si>
  <si>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</si>
  <si>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</si>
  <si>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</si>
  <si>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</si>
  <si>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</si>
  <si>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</si>
  <si>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</si>
  <si>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</si>
  <si>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</si>
  <si>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</si>
  <si>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</si>
  <si>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</si>
  <si>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</si>
  <si>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</si>
  <si>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</si>
  <si>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</si>
  <si>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</si>
  <si>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</si>
  <si>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</si>
  <si>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</si>
  <si>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</si>
  <si>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</si>
  <si>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</si>
  <si>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</si>
  <si>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</si>
  <si>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</si>
  <si>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</si>
  <si>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</si>
  <si>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</si>
  <si>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</si>
  <si>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</si>
  <si>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</si>
  <si>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</si>
  <si>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</si>
  <si>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</si>
  <si>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</si>
  <si>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</si>
  <si>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</si>
  <si>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</si>
  <si>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</si>
  <si>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</si>
  <si>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</si>
  <si>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</si>
  <si>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</si>
  <si>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</si>
  <si>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</si>
  <si>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</si>
  <si>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</si>
  <si>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</si>
  <si>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</si>
  <si>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</si>
  <si>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</si>
  <si>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</si>
  <si>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</si>
  <si>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</si>
  <si>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</si>
  <si>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</si>
  <si>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</si>
  <si>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</si>
  <si>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</si>
  <si>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</si>
  <si>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</si>
  <si>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</si>
  <si>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</si>
  <si>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</si>
  <si>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</si>
  <si>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</si>
  <si>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</si>
  <si>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</si>
  <si>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</si>
  <si>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</si>
  <si>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</si>
  <si>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</si>
  <si>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</si>
  <si>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</si>
  <si>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</si>
  <si>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</si>
  <si>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</si>
  <si>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</si>
  <si>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</si>
  <si>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</si>
  <si>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</si>
  <si>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</si>
  <si>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</si>
  <si>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</si>
  <si>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</si>
  <si>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</si>
  <si>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</si>
  <si>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</si>
  <si>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</si>
  <si>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</si>
  <si>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</si>
  <si>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</si>
  <si>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</si>
  <si>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</si>
  <si>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</si>
  <si>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</si>
  <si>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</si>
  <si>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</si>
  <si>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</si>
  <si>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</si>
  <si>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</si>
  <si>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</si>
  <si>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</si>
  <si>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</si>
  <si>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</si>
  <si>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</si>
  <si>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</si>
  <si>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</si>
  <si>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</si>
  <si>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</si>
  <si>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</si>
  <si>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</si>
  <si>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</si>
  <si>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</si>
  <si>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</si>
  <si>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</si>
  <si>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</si>
  <si>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</si>
  <si>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</si>
  <si>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</si>
  <si>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</si>
  <si>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</si>
  <si>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</si>
  <si>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</si>
  <si>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</si>
  <si>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</si>
  <si>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</si>
  <si>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</si>
  <si>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</si>
  <si>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</si>
  <si>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</si>
  <si>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</si>
  <si>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</si>
  <si>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</si>
  <si>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</si>
  <si>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</si>
  <si>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</si>
  <si>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</si>
  <si>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</si>
  <si>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</si>
  <si>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</si>
  <si>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</si>
  <si>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</si>
  <si>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</si>
  <si>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</si>
  <si>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</si>
  <si>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</si>
  <si>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</si>
  <si>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</si>
  <si>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</si>
  <si>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</si>
  <si>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</si>
  <si>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</si>
  <si>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</si>
  <si>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</si>
  <si>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</si>
  <si>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</si>
  <si>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</si>
  <si>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</si>
  <si>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</si>
  <si>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</si>
  <si>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</si>
  <si>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</si>
  <si>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</si>
  <si>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</si>
  <si>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</si>
  <si>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</si>
  <si>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</si>
  <si>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</si>
  <si>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</si>
  <si>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</si>
  <si>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</si>
  <si>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</si>
  <si>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</si>
  <si>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</si>
  <si>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</si>
  <si>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</si>
  <si>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</si>
  <si>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</si>
  <si>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</si>
  <si>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</si>
  <si>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</si>
  <si>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</si>
  <si>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</si>
  <si>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</si>
  <si>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</si>
  <si>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</si>
  <si>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</si>
  <si>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</si>
  <si>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</si>
  <si>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</si>
  <si>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</si>
  <si>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</si>
  <si>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</si>
  <si>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</si>
  <si>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</si>
  <si>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</si>
  <si>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</si>
  <si>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</si>
  <si>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</si>
  <si>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</si>
  <si>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</si>
  <si>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</si>
  <si>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</si>
  <si>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</si>
  <si>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</si>
  <si>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</si>
  <si>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</si>
  <si>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</si>
  <si>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</si>
  <si>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</si>
  <si>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</si>
  <si>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</si>
  <si>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</si>
  <si>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</si>
  <si>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</si>
  <si>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</si>
  <si>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</si>
  <si>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</si>
  <si>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</si>
  <si>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</si>
  <si>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</si>
  <si>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</si>
  <si>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</si>
  <si>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</si>
  <si>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</si>
  <si>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</si>
  <si>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</si>
  <si>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</si>
  <si>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</si>
  <si>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</si>
  <si>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</si>
  <si>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</si>
  <si>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</si>
  <si>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</si>
  <si>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</si>
  <si>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</si>
  <si>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</si>
  <si>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</si>
  <si>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</si>
  <si>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</si>
  <si>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</si>
  <si>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</si>
  <si>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</si>
  <si>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</si>
  <si>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</si>
  <si>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</si>
  <si>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</si>
  <si>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</si>
  <si>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</si>
  <si>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</si>
  <si>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</si>
  <si>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</si>
  <si>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</si>
  <si>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</si>
  <si>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</si>
  <si>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</si>
  <si>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</si>
  <si>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</si>
  <si>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</si>
  <si>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</si>
  <si>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</si>
  <si>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</si>
  <si>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</si>
  <si>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</si>
  <si>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</si>
  <si>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</si>
  <si>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</si>
  <si>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</si>
  <si>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</si>
  <si>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</si>
  <si>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</si>
  <si>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</si>
  <si>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</si>
  <si>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</si>
  <si>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</si>
  <si>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</si>
  <si>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</si>
  <si>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</si>
  <si>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</si>
  <si>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</si>
  <si>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</si>
  <si>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</si>
  <si>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</si>
  <si>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</si>
  <si>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</si>
  <si>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</si>
  <si>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</si>
  <si>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</si>
  <si>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</si>
  <si>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</si>
  <si>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</si>
  <si>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</si>
  <si>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</si>
  <si>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</si>
  <si>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</si>
  <si>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</si>
  <si>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</si>
  <si>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</si>
  <si>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</si>
  <si>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</si>
  <si>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</si>
  <si>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</si>
  <si>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</si>
  <si>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</si>
  <si>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</si>
  <si>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</si>
  <si>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</si>
  <si>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</si>
  <si>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</si>
  <si>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</si>
  <si>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</si>
  <si>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</si>
  <si>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</si>
  <si>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</si>
  <si>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</si>
  <si>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</si>
  <si>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</si>
  <si>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</si>
  <si>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</si>
  <si>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</si>
  <si>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</si>
  <si>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</si>
  <si>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</si>
  <si>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</si>
  <si>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</si>
  <si>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</si>
  <si>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</si>
  <si>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</si>
  <si>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</si>
  <si>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</si>
  <si>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</si>
  <si>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</si>
  <si>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</si>
  <si>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</si>
  <si>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</si>
  <si>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</si>
  <si>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</si>
  <si>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</si>
  <si>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</si>
  <si>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</si>
  <si>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</si>
  <si>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</si>
  <si>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</si>
  <si>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</si>
  <si>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</si>
  <si>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</si>
  <si>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</si>
  <si>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</si>
  <si>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</si>
  <si>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</si>
  <si>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</si>
  <si>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</si>
  <si>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</si>
  <si>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</si>
  <si>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</si>
  <si>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</si>
  <si>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</si>
  <si>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</si>
  <si>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</si>
  <si>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</si>
  <si>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</si>
  <si>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</si>
  <si>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</si>
  <si>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</si>
  <si>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</si>
  <si>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</si>
  <si>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</si>
  <si>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</si>
  <si>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</si>
  <si>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</si>
  <si>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</si>
  <si>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</si>
  <si>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</si>
  <si>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</si>
  <si>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</si>
  <si>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</si>
  <si>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</si>
  <si>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</si>
  <si>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</si>
  <si>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</si>
  <si>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</si>
  <si>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</si>
  <si>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</si>
  <si>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</si>
  <si>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</si>
  <si>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</si>
  <si>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</si>
  <si>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</si>
  <si>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</si>
  <si>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</si>
  <si>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</si>
  <si>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</si>
  <si>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</si>
  <si>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</si>
  <si>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</si>
  <si>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</si>
  <si>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</si>
  <si>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</si>
  <si>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</si>
  <si>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</si>
  <si>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</si>
  <si>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</si>
  <si>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</si>
  <si>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</si>
  <si>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</si>
  <si>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</si>
  <si>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</si>
  <si>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</si>
  <si>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</si>
  <si>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</si>
  <si>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</si>
  <si>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</si>
  <si>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</si>
  <si>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</si>
  <si>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</si>
  <si>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</si>
  <si>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</si>
  <si>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</si>
  <si>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</si>
  <si>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</si>
  <si>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</si>
  <si>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</si>
  <si>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</si>
  <si>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</si>
  <si>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</si>
  <si>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</si>
  <si>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</si>
  <si>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</si>
  <si>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</si>
  <si>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</si>
  <si>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</si>
  <si>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</si>
  <si>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</si>
  <si>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</si>
  <si>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</si>
  <si>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</si>
  <si>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</si>
  <si>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</si>
  <si>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</si>
  <si>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</si>
  <si>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</si>
  <si>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</si>
  <si>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</si>
  <si>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</si>
  <si>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</si>
  <si>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</si>
  <si>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</si>
  <si>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</si>
  <si>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</si>
  <si>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</si>
  <si>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</si>
  <si>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</si>
  <si>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</si>
  <si>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</si>
  <si>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</si>
  <si>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</si>
  <si>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</si>
  <si>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</si>
  <si>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</si>
  <si>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</si>
  <si>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</si>
  <si>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</si>
  <si>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</si>
  <si>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</si>
  <si>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</si>
  <si>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</si>
  <si>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</si>
  <si>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</si>
  <si>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</si>
  <si>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</si>
  <si>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</si>
  <si>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</si>
  <si>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</si>
  <si>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</si>
  <si>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</si>
  <si>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</si>
  <si>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</si>
  <si>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</si>
  <si>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</si>
  <si>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</si>
  <si>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</si>
  <si>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</si>
  <si>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</si>
  <si>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</si>
  <si>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</si>
  <si>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</si>
  <si>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</si>
  <si>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</si>
  <si>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</si>
  <si>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</si>
  <si>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</si>
  <si>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</si>
  <si>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</si>
  <si>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</si>
  <si>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</si>
  <si>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</si>
  <si>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</si>
  <si>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</si>
  <si>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</si>
  <si>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</si>
  <si>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</si>
  <si>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</si>
  <si>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</si>
  <si>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</si>
  <si>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</si>
  <si>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</si>
  <si>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</si>
  <si>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</si>
  <si>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</si>
  <si>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</si>
  <si>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</si>
  <si>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</si>
  <si>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</si>
  <si>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</si>
  <si>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</si>
  <si>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</si>
  <si>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</si>
  <si>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</si>
  <si>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</si>
  <si>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</si>
  <si>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</si>
  <si>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</si>
  <si>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</si>
  <si>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</si>
  <si>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</si>
  <si>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</si>
  <si>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</si>
  <si>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</si>
  <si>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</si>
  <si>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</si>
  <si>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</si>
  <si>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</si>
  <si>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</si>
  <si>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</si>
  <si>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</si>
  <si>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</si>
  <si>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</si>
  <si>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</si>
  <si>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</si>
  <si>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</si>
  <si>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</si>
  <si>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</si>
  <si>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</si>
  <si>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</si>
  <si>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</si>
  <si>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</si>
  <si>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</si>
  <si>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</si>
  <si>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</si>
  <si>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</si>
  <si>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</si>
  <si>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</si>
  <si>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</si>
  <si>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</si>
  <si>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</si>
  <si>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</si>
  <si>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</si>
  <si>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</si>
  <si>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</si>
  <si>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</si>
  <si>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</si>
  <si>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</si>
  <si>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</si>
  <si>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</si>
  <si>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</si>
  <si>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</si>
  <si>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</si>
  <si>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</si>
  <si>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</si>
  <si>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</si>
  <si>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</si>
  <si>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</si>
  <si>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</si>
  <si>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</si>
  <si>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</si>
  <si>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</si>
  <si>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</si>
  <si>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</si>
  <si>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</si>
  <si>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</si>
  <si>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</si>
  <si>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</si>
  <si>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</si>
  <si>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</si>
  <si>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</si>
  <si>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</si>
  <si>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</si>
  <si>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</si>
  <si>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</si>
  <si>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</si>
  <si>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</si>
  <si>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</si>
  <si>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</si>
  <si>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</si>
  <si>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</si>
  <si>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</si>
  <si>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</si>
  <si>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</si>
  <si>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</si>
  <si>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</si>
  <si>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</si>
  <si>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</si>
  <si>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</si>
  <si>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</si>
  <si>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</si>
  <si>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</si>
  <si>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</si>
  <si>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</si>
  <si>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</si>
  <si>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</si>
  <si>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</si>
  <si>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</si>
  <si>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</si>
  <si>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</si>
  <si>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</si>
  <si>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</si>
  <si>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</si>
  <si>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</si>
  <si>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</si>
  <si>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</si>
  <si>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</si>
  <si>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</si>
  <si>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</si>
  <si>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</si>
  <si>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</si>
  <si>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</si>
  <si>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</si>
  <si>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</si>
  <si>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</si>
  <si>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</si>
  <si>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</si>
  <si>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</si>
  <si>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</si>
  <si>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</si>
  <si>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</si>
  <si>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</si>
  <si>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</si>
  <si>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</si>
  <si>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</si>
  <si>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</si>
  <si>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</si>
  <si>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</si>
  <si>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</si>
  <si>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</si>
  <si>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</si>
  <si>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</si>
  <si>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</si>
  <si>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</si>
  <si>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</si>
  <si>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</si>
  <si>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</si>
  <si>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</si>
  <si>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</si>
  <si>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</si>
  <si>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</si>
  <si>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</si>
  <si>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</si>
  <si>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</si>
  <si>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</si>
  <si>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</si>
  <si>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</si>
  <si>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</si>
  <si>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</si>
  <si>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</si>
  <si>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</si>
  <si>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</si>
  <si>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</si>
  <si>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</si>
  <si>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</si>
  <si>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</si>
  <si>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</si>
  <si>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</si>
  <si>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</si>
  <si>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</si>
  <si>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</si>
  <si>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</si>
  <si>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</si>
  <si>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</si>
  <si>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</si>
  <si>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</si>
  <si>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</si>
  <si>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</si>
  <si>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</si>
  <si>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</si>
  <si>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</si>
  <si>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</si>
  <si>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</si>
  <si>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</si>
  <si>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</si>
  <si>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</si>
  <si>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</si>
  <si>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</si>
  <si>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</si>
  <si>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</si>
  <si>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</si>
  <si>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</si>
  <si>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</si>
  <si>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</si>
  <si>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</si>
  <si>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</si>
  <si>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</si>
  <si>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</si>
  <si>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</si>
  <si>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</si>
  <si>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</si>
  <si>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</si>
  <si>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</si>
  <si>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</si>
  <si>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</si>
  <si>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</si>
  <si>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</si>
  <si>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</si>
  <si>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</si>
  <si>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</si>
  <si>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</si>
  <si>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</si>
  <si>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</si>
  <si>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</si>
  <si>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</si>
  <si>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</si>
  <si>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</si>
  <si>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</si>
  <si>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</si>
  <si>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</si>
  <si>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</si>
  <si>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</si>
  <si>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</si>
  <si>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</si>
  <si>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</si>
  <si>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</si>
  <si>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</si>
  <si>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</si>
  <si>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</si>
  <si>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</si>
  <si>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</si>
  <si>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</si>
  <si>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</si>
  <si>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</si>
  <si>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</si>
  <si>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</si>
  <si>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</si>
  <si>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</si>
  <si>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</si>
  <si>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</si>
  <si>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</si>
  <si>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</si>
  <si>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</si>
  <si>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</si>
  <si>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</si>
  <si>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</si>
  <si>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</si>
  <si>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</si>
  <si>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</si>
  <si>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</si>
  <si>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</si>
  <si>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</si>
  <si>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</si>
  <si>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</si>
  <si>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</si>
  <si>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</si>
  <si>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</si>
  <si>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</si>
  <si>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</si>
  <si>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</si>
  <si>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</si>
  <si>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</si>
  <si>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</si>
  <si>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</si>
  <si>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</si>
  <si>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</si>
  <si>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</si>
  <si>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</si>
  <si>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</si>
  <si>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</si>
  <si>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</si>
  <si>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</si>
  <si>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</si>
  <si>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</si>
  <si>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</si>
  <si>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</si>
  <si>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</si>
  <si>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</si>
  <si>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</si>
  <si>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</si>
  <si>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</si>
  <si>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</si>
  <si>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</si>
  <si>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</si>
  <si>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</si>
  <si>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</si>
  <si>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</si>
  <si>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</si>
  <si>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</si>
  <si>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</si>
  <si>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</si>
  <si>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</si>
  <si>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</si>
  <si>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</si>
  <si>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</si>
  <si>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</si>
  <si>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</si>
  <si>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</si>
  <si>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</si>
  <si>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</si>
  <si>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</si>
  <si>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</si>
  <si>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</si>
  <si>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</si>
  <si>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</si>
  <si>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</si>
  <si>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</si>
  <si>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</si>
  <si>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</si>
  <si>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</si>
  <si>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</si>
  <si>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</si>
  <si>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</si>
  <si>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</si>
  <si>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</si>
  <si>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</si>
  <si>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</si>
  <si>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</si>
  <si>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</si>
  <si>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</si>
  <si>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</si>
  <si>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</si>
  <si>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</si>
  <si>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</si>
  <si>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</si>
  <si>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</si>
  <si>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</si>
  <si>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</si>
  <si>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</si>
  <si>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</si>
  <si>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</si>
  <si>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</si>
  <si>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</si>
  <si>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</si>
  <si>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</si>
  <si>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</si>
  <si>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</si>
  <si>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</si>
  <si>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</si>
  <si>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</si>
  <si>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</si>
  <si>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</si>
  <si>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</si>
  <si>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</si>
  <si>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</si>
  <si>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</si>
  <si>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</si>
  <si>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</si>
  <si>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</si>
  <si>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</si>
  <si>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</si>
  <si>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</si>
  <si>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</si>
  <si>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</si>
  <si>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</si>
  <si>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</si>
  <si>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</si>
  <si>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</si>
  <si>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</si>
  <si>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</si>
  <si>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</si>
  <si>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</si>
  <si>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</si>
  <si>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</si>
  <si>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</si>
  <si>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</si>
  <si>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</si>
  <si>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</si>
  <si>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</si>
  <si>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</si>
  <si>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</si>
  <si>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</si>
  <si>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</si>
  <si>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</si>
  <si>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</si>
  <si>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</si>
  <si>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</si>
  <si>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</si>
  <si>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</si>
  <si>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</si>
  <si>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</si>
  <si>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</si>
  <si>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</si>
  <si>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</si>
  <si>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</si>
  <si>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</si>
  <si>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</si>
  <si>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</si>
  <si>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</si>
  <si>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</si>
  <si>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</si>
  <si>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</si>
  <si>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</si>
  <si>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</si>
  <si>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</si>
  <si>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</si>
  <si>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</si>
  <si>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</si>
  <si>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</si>
  <si>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</si>
  <si>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</si>
  <si>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</si>
  <si>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</si>
  <si>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</si>
  <si>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</si>
  <si>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</si>
  <si>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</si>
  <si>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</si>
  <si>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</si>
  <si>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</si>
  <si>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</si>
  <si>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</si>
  <si>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</si>
  <si>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</si>
  <si>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</si>
  <si>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</si>
  <si>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</si>
  <si>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</si>
  <si>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</si>
  <si>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</si>
  <si>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</si>
  <si>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</si>
  <si>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</si>
  <si>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</si>
  <si>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</si>
  <si>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</si>
  <si>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</si>
  <si>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</si>
  <si>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</si>
  <si>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</si>
  <si>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</si>
  <si>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</si>
  <si>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</si>
  <si>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</si>
  <si>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</si>
  <si>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</si>
  <si>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</si>
  <si>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</si>
  <si>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</si>
  <si>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</si>
  <si>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</si>
  <si>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</si>
  <si>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</si>
  <si>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</si>
  <si>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</si>
  <si>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</si>
  <si>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</si>
  <si>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</si>
  <si>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</si>
  <si>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</si>
  <si>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</si>
  <si>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</si>
  <si>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</si>
  <si>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</si>
  <si>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</si>
  <si>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</si>
  <si>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</si>
  <si>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</si>
  <si>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</si>
  <si>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</si>
  <si>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</si>
  <si>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</si>
  <si>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</si>
  <si>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</si>
  <si>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</si>
  <si>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</si>
  <si>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</si>
  <si>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</si>
  <si>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</si>
  <si>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</si>
  <si>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</si>
  <si>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</si>
  <si>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</si>
  <si>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</si>
  <si>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</si>
  <si>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</si>
  <si>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</si>
  <si>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</si>
  <si>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</si>
  <si>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</si>
  <si>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</si>
  <si>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</si>
  <si>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</si>
  <si>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</si>
  <si>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</si>
  <si>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</si>
  <si>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</si>
  <si>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</si>
  <si>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</si>
  <si>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</si>
  <si>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</si>
  <si>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</si>
  <si>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</si>
  <si>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</si>
  <si>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</si>
  <si>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</si>
  <si>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</si>
  <si>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</si>
  <si>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</si>
  <si>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</si>
  <si>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</si>
  <si>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</si>
  <si>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</si>
  <si>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</si>
  <si>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</si>
  <si>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</si>
  <si>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</si>
  <si>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</si>
  <si>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</si>
  <si>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</si>
  <si>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</si>
  <si>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</si>
  <si>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</si>
  <si>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</si>
  <si>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</si>
  <si>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</si>
  <si>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</si>
  <si>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</si>
  <si>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</si>
  <si>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</si>
  <si>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</si>
  <si>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</si>
  <si>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</si>
  <si>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</si>
  <si>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</si>
  <si>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</si>
  <si>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</si>
  <si>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</si>
  <si>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</si>
  <si>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</si>
  <si>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</si>
  <si>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</si>
  <si>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</si>
  <si>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</si>
  <si>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</si>
  <si>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</si>
  <si>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</si>
  <si>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</si>
  <si>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</si>
  <si>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</si>
  <si>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</si>
  <si>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</si>
  <si>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</si>
  <si>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</si>
  <si>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</si>
  <si>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</si>
  <si>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</si>
  <si>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</si>
  <si>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</si>
  <si>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</si>
  <si>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</si>
  <si>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</si>
  <si>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</si>
  <si>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</si>
  <si>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</si>
  <si>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</si>
  <si>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</si>
  <si>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</si>
  <si>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</si>
  <si>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</si>
  <si>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</si>
  <si>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</si>
  <si>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</si>
  <si>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</si>
  <si>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</si>
  <si>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</si>
  <si>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</si>
  <si>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</si>
  <si>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</si>
  <si>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</si>
  <si>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</si>
  <si>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</si>
  <si>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</si>
  <si>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</si>
  <si>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</si>
  <si>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</si>
  <si>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</si>
  <si>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</si>
  <si>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</si>
  <si>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</si>
  <si>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</si>
  <si>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</si>
  <si>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</si>
  <si>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</si>
  <si>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</si>
  <si>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</si>
  <si>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</si>
  <si>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</si>
  <si>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</si>
  <si>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</si>
  <si>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</si>
  <si>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</si>
  <si>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</si>
  <si>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</si>
  <si>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</si>
  <si>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</si>
  <si>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</si>
  <si>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</si>
  <si>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</si>
  <si>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</si>
  <si>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</si>
  <si>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</si>
  <si>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</si>
  <si>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</si>
  <si>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</si>
  <si>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</si>
  <si>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</si>
  <si>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</si>
  <si>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</si>
  <si>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</si>
  <si>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</si>
  <si>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</si>
  <si>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</si>
  <si>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</si>
  <si>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</si>
  <si>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</si>
  <si>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</si>
  <si>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</si>
  <si>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</si>
  <si>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</si>
  <si>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</si>
  <si>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</si>
  <si>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</si>
  <si>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</si>
  <si>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</si>
  <si>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</si>
  <si>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</si>
  <si>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</si>
  <si>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</si>
  <si>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</si>
  <si>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</si>
  <si>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</si>
  <si>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</si>
  <si>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</si>
  <si>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</si>
  <si>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</si>
  <si>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</si>
  <si>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</si>
  <si>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</si>
  <si>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</si>
  <si>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</si>
  <si>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</si>
  <si>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</si>
  <si>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</si>
  <si>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</si>
  <si>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</si>
  <si>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</si>
  <si>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</si>
  <si>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</si>
  <si>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</si>
  <si>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</si>
  <si>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</si>
  <si>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</si>
  <si>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</si>
  <si>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</si>
  <si>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</si>
  <si>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</si>
  <si>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</si>
  <si>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</si>
  <si>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</si>
  <si>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</si>
  <si>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</si>
  <si>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</si>
  <si>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</si>
  <si>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</si>
  <si>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</si>
  <si>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</si>
  <si>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</si>
  <si>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</si>
  <si>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</si>
  <si>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</si>
  <si>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</si>
  <si>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</si>
  <si>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</si>
  <si>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</si>
  <si>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</si>
  <si>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</si>
  <si>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</si>
  <si>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</si>
  <si>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</si>
  <si>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</si>
  <si>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</si>
  <si>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</si>
  <si>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</si>
  <si>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</si>
  <si>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</si>
  <si>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</si>
  <si>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</si>
  <si>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</si>
  <si>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</si>
  <si>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</si>
  <si>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</si>
  <si>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</si>
  <si>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</si>
  <si>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</si>
  <si>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</si>
  <si>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</si>
  <si>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</si>
  <si>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</si>
  <si>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</si>
  <si>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</si>
  <si>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</si>
  <si>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</si>
  <si>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</si>
  <si>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</si>
  <si>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</si>
  <si>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</si>
  <si>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</si>
  <si>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</si>
  <si>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</si>
  <si>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</si>
  <si>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</si>
  <si>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</si>
  <si>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</si>
  <si>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</si>
  <si>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</si>
  <si>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</si>
  <si>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</si>
  <si>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</si>
  <si>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</si>
  <si>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</si>
  <si>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</si>
  <si>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</si>
  <si>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</si>
  <si>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</si>
  <si>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</si>
  <si>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</si>
  <si>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</si>
  <si>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</si>
  <si>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</si>
  <si>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</si>
  <si>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</si>
  <si>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</si>
  <si>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</si>
  <si>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</si>
  <si>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</si>
  <si>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</si>
  <si>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</si>
  <si>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</si>
  <si>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</si>
  <si>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</si>
  <si>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</si>
  <si>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</si>
  <si>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</si>
  <si>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</si>
  <si>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</si>
  <si>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</si>
  <si>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</si>
  <si>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</si>
  <si>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</si>
  <si>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</si>
  <si>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</si>
  <si>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</si>
  <si>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</si>
  <si>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</si>
  <si>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</si>
  <si>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</si>
  <si>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</si>
  <si>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</si>
  <si>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</si>
  <si>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</si>
  <si>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</si>
  <si>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</si>
  <si>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</si>
  <si>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</si>
  <si>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</si>
  <si>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</si>
  <si>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</si>
  <si>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</si>
  <si>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</si>
  <si>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</si>
  <si>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</si>
  <si>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</si>
  <si>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</si>
  <si>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</si>
  <si>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</si>
  <si>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</si>
  <si>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</si>
  <si>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</si>
  <si>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</si>
  <si>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</si>
  <si>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</si>
  <si>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</si>
  <si>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</si>
  <si>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</si>
  <si>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</si>
  <si>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</si>
  <si>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</si>
  <si>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</si>
  <si>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</si>
  <si>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</si>
  <si>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</si>
  <si>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</si>
  <si>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</si>
  <si>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</si>
  <si>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</si>
  <si>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</si>
  <si>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</si>
  <si>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</si>
  <si>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</si>
  <si>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</si>
  <si>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</si>
  <si>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</si>
  <si>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</si>
  <si>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</si>
  <si>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</si>
  <si>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</si>
  <si>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</si>
  <si>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</si>
  <si>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</si>
  <si>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</si>
  <si>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</si>
  <si>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</si>
  <si>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</si>
  <si>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</si>
  <si>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</si>
  <si>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</si>
  <si>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</si>
  <si>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</si>
  <si>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</si>
  <si>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</si>
  <si>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</si>
  <si>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</si>
  <si>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</si>
  <si>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</si>
  <si>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</si>
  <si>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</si>
  <si>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</si>
  <si>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</si>
  <si>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</si>
  <si>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</si>
  <si>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</si>
  <si>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</si>
  <si>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</si>
  <si>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</si>
  <si>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</si>
  <si>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</si>
  <si>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</si>
  <si>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</si>
  <si>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</si>
  <si>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</si>
  <si>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</si>
  <si>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</si>
  <si>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</si>
  <si>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</si>
  <si>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</si>
  <si>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</si>
  <si>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</si>
  <si>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</si>
  <si>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</si>
  <si>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</si>
  <si>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</si>
  <si>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</si>
  <si>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</si>
  <si>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</si>
  <si>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</si>
  <si>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</si>
  <si>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</si>
  <si>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</si>
  <si>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</si>
  <si>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</si>
  <si>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</si>
  <si>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</si>
  <si>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</si>
  <si>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</si>
  <si>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</si>
  <si>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</si>
  <si>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</si>
  <si>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</si>
  <si>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</si>
  <si>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</si>
  <si>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</si>
  <si>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</si>
  <si>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</si>
  <si>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</si>
  <si>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</si>
  <si>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</si>
  <si>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</si>
  <si>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</si>
  <si>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</si>
  <si>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</si>
  <si>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</si>
  <si>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</si>
  <si>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</si>
  <si>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</si>
  <si>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</si>
  <si>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</si>
  <si>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</si>
  <si>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</si>
  <si>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</si>
  <si>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</si>
  <si>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</si>
  <si>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</si>
  <si>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</si>
  <si>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</si>
  <si>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</si>
  <si>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</si>
  <si>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</si>
  <si>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</si>
  <si>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</si>
  <si>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</si>
  <si>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</si>
  <si>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</si>
  <si>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</si>
  <si>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</si>
  <si>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</si>
  <si>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</si>
  <si>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</si>
  <si>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</si>
  <si>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</si>
  <si>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</si>
  <si>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</si>
  <si>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</si>
  <si>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</si>
  <si>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</si>
  <si>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</si>
  <si>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</si>
  <si>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</si>
  <si>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</si>
  <si>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</si>
  <si>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</si>
  <si>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</si>
  <si>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</si>
  <si>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</si>
  <si>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</si>
  <si>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</si>
  <si>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</si>
  <si>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</si>
  <si>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</si>
  <si>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</si>
  <si>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</si>
  <si>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</si>
  <si>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</si>
  <si>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</si>
  <si>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</si>
  <si>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</si>
  <si>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</si>
  <si>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</si>
  <si>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</si>
  <si>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</si>
  <si>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</si>
  <si>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</si>
  <si>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</si>
  <si>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</si>
  <si>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</si>
  <si>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</si>
  <si>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</si>
  <si>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</si>
  <si>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</si>
  <si>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</si>
  <si>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</si>
  <si>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</si>
  <si>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</si>
  <si>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</si>
  <si>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</si>
  <si>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</si>
  <si>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</si>
  <si>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</si>
  <si>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</si>
  <si>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</si>
  <si>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</si>
  <si>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</si>
  <si>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</si>
  <si>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</si>
  <si>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</si>
  <si>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</si>
  <si>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</si>
  <si>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</si>
  <si>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</si>
  <si>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</si>
  <si>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</si>
  <si>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</si>
  <si>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</si>
  <si>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</si>
  <si>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</si>
  <si>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</si>
  <si>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</si>
  <si>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</si>
  <si>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</si>
  <si>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</si>
  <si>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</si>
  <si>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</si>
  <si>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</si>
  <si>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</si>
  <si>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</si>
  <si>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</si>
  <si>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</si>
  <si>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</si>
  <si>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</si>
  <si>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</si>
  <si>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</si>
  <si>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</si>
  <si>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</si>
  <si>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</si>
  <si>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</si>
  <si>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</si>
  <si>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</si>
  <si>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</si>
  <si>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</si>
  <si>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</si>
  <si>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</si>
  <si>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</si>
  <si>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</si>
  <si>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</si>
  <si>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</si>
  <si>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</si>
  <si>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</si>
  <si>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</si>
  <si>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</si>
  <si>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</si>
  <si>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</si>
  <si>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</si>
  <si>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</si>
  <si>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</si>
  <si>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</si>
  <si>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</si>
  <si>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</si>
  <si>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</si>
  <si>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</si>
  <si>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</si>
  <si>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</si>
  <si>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</si>
  <si>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</si>
  <si>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</si>
  <si>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</si>
  <si>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</si>
  <si>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</si>
  <si>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</si>
  <si>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</si>
  <si>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</si>
  <si>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</si>
  <si>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</si>
  <si>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</si>
  <si>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</si>
  <si>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</si>
  <si>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</si>
  <si>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</si>
  <si>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</si>
  <si>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</si>
  <si>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</si>
  <si>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</si>
  <si>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</si>
  <si>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</si>
  <si>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</si>
  <si>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</si>
  <si>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</si>
  <si>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</si>
  <si>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</si>
  <si>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</si>
  <si>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</si>
  <si>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</si>
  <si>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</si>
  <si>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</si>
  <si>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</si>
  <si>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</si>
  <si>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</si>
  <si>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</si>
  <si>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</si>
  <si>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</si>
  <si>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</si>
  <si>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</si>
  <si>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</si>
  <si>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</si>
  <si>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</si>
  <si>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</si>
  <si>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</si>
  <si>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</si>
  <si>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</si>
  <si>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</si>
  <si>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</si>
  <si>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</si>
  <si>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</si>
  <si>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</si>
  <si>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</si>
  <si>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</si>
  <si>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</si>
  <si>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</si>
  <si>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</si>
  <si>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</si>
  <si>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</si>
  <si>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</si>
  <si>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</si>
  <si>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</si>
  <si>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</si>
  <si>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</si>
  <si>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</si>
  <si>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</si>
  <si>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</si>
  <si>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</si>
  <si>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</si>
  <si>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</si>
  <si>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</si>
  <si>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</si>
  <si>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</si>
  <si>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</si>
  <si>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</si>
  <si>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</si>
  <si>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</si>
  <si>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</si>
  <si>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</si>
  <si>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</si>
  <si>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</si>
  <si>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</si>
  <si>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</si>
  <si>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</si>
  <si>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</si>
  <si>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</si>
  <si>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</si>
  <si>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</si>
  <si>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</si>
  <si>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</si>
  <si>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</si>
  <si>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</si>
  <si>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</si>
  <si>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</si>
  <si>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</si>
  <si>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</si>
  <si>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</si>
  <si>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</si>
  <si>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</si>
  <si>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</si>
  <si>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</si>
  <si>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</si>
  <si>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</si>
  <si>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</si>
  <si>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</si>
  <si>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</si>
  <si>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</si>
  <si>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</si>
  <si>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</si>
  <si>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</si>
  <si>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</si>
  <si>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</si>
  <si>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</si>
  <si>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</si>
  <si>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</si>
  <si>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</si>
  <si>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</si>
  <si>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</si>
  <si>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</si>
  <si>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</si>
  <si>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</si>
  <si>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</si>
  <si>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</si>
  <si>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</si>
  <si>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</si>
  <si>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</si>
  <si>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</si>
  <si>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</si>
  <si>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</si>
  <si>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</si>
  <si>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</si>
  <si>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</si>
  <si>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</si>
  <si>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</si>
  <si>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</si>
  <si>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</si>
  <si>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</si>
  <si>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</si>
  <si>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</si>
  <si>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</si>
  <si>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</si>
  <si>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</si>
  <si>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</si>
  <si>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</si>
  <si>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</si>
  <si>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</si>
  <si>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</si>
  <si>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</si>
  <si>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</si>
  <si>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</si>
  <si>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</si>
  <si>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</si>
  <si>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</si>
  <si>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</si>
  <si>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</si>
  <si>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</si>
  <si>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</si>
  <si>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</si>
  <si>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</si>
  <si>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</si>
  <si>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</si>
  <si>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</si>
  <si>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</si>
  <si>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</si>
  <si>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</si>
  <si>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</si>
  <si>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</si>
  <si>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</si>
  <si>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</si>
  <si>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</si>
  <si>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</si>
  <si>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</si>
  <si>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</si>
  <si>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</si>
  <si>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</si>
  <si>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</si>
  <si>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</si>
  <si>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</si>
  <si>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</si>
  <si>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</si>
  <si>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</si>
  <si>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</si>
  <si>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</si>
  <si>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</si>
  <si>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</si>
  <si>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</si>
  <si>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</si>
  <si>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</si>
  <si>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</si>
  <si>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</si>
  <si>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</si>
  <si>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</si>
  <si>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</si>
  <si>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</si>
  <si>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</si>
  <si>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</si>
  <si>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</si>
  <si>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</si>
  <si>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</si>
  <si>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</si>
  <si>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</si>
  <si>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</si>
  <si>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</si>
  <si>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</si>
  <si>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</si>
  <si>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</si>
  <si>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</si>
  <si>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</si>
  <si>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</si>
  <si>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</si>
  <si>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</si>
  <si>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</si>
  <si>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</si>
  <si>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</si>
  <si>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</si>
  <si>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</si>
  <si>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</si>
  <si>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</si>
  <si>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</si>
  <si>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</si>
  <si>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</si>
  <si>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</si>
  <si>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</si>
  <si>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</si>
  <si>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</si>
  <si>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</si>
  <si>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</si>
  <si>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</si>
  <si>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</si>
  <si>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</si>
  <si>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</si>
  <si>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</si>
  <si>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</si>
  <si>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</si>
  <si>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</si>
  <si>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</si>
  <si>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</si>
  <si>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</si>
  <si>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</si>
  <si>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</si>
  <si>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</si>
  <si>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</si>
  <si>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</si>
  <si>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</si>
  <si>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</si>
  <si>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</si>
  <si>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</si>
  <si>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</si>
  <si>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</si>
  <si>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</si>
  <si>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</si>
  <si>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</si>
  <si>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</si>
  <si>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</si>
  <si>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</si>
  <si>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</si>
  <si>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</si>
  <si>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</si>
  <si>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</si>
  <si>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</si>
  <si>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</si>
  <si>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</si>
  <si>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</si>
  <si>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</si>
  <si>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</si>
  <si>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</si>
  <si>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</si>
  <si>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</si>
  <si>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</si>
  <si>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</si>
  <si>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</si>
  <si>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</si>
  <si>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</si>
  <si>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</si>
  <si>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</si>
  <si>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</si>
  <si>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</si>
  <si>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</si>
  <si>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</si>
  <si>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</si>
  <si>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</si>
  <si>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</si>
  <si>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</si>
  <si>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</si>
  <si>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</si>
  <si>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</si>
  <si>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</si>
  <si>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</si>
  <si>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</si>
  <si>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</si>
  <si>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</si>
  <si>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</si>
  <si>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</si>
  <si>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</si>
  <si>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</si>
  <si>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</si>
  <si>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</si>
  <si>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</si>
  <si>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</si>
  <si>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</si>
  <si>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</si>
  <si>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</si>
  <si>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</si>
  <si>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</si>
  <si>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</si>
  <si>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</si>
  <si>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</si>
  <si>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</si>
  <si>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</si>
  <si>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</si>
  <si>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</si>
  <si>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</si>
  <si>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</si>
  <si>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</si>
  <si>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</si>
  <si>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</si>
  <si>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</si>
  <si>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</si>
  <si>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</si>
  <si>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</si>
  <si>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</si>
  <si>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</si>
  <si>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</si>
  <si>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</si>
  <si>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</si>
  <si>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</si>
  <si>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</si>
  <si>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</si>
  <si>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</si>
  <si>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</si>
  <si>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</si>
  <si>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</si>
  <si>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</si>
  <si>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</si>
  <si>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</si>
  <si>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</si>
  <si>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</si>
  <si>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</si>
  <si>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</si>
  <si>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</si>
  <si>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</si>
  <si>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</si>
  <si>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</si>
  <si>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</si>
  <si>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</si>
  <si>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</si>
  <si>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</si>
  <si>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</si>
  <si>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</si>
  <si>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</si>
  <si>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</si>
  <si>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</si>
  <si>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</si>
  <si>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</si>
  <si>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</si>
  <si>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</si>
  <si>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</si>
  <si>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</si>
  <si>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</si>
  <si>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</si>
  <si>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</si>
  <si>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</si>
  <si>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</si>
  <si>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</si>
  <si>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</si>
  <si>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</si>
  <si>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</si>
  <si>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</si>
  <si>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</si>
  <si>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</si>
  <si>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</si>
  <si>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</si>
  <si>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</si>
  <si>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</si>
  <si>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</si>
  <si>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</si>
  <si>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</si>
  <si>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</si>
  <si>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</si>
  <si>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</si>
  <si>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</si>
  <si>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</si>
  <si>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</si>
  <si>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</si>
  <si>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</si>
  <si>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</si>
  <si>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</si>
  <si>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</si>
  <si>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</si>
  <si>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</si>
  <si>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</si>
  <si>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</si>
  <si>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</si>
  <si>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</si>
  <si>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</si>
  <si>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</si>
  <si>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</si>
  <si>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</si>
  <si>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</si>
  <si>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</si>
  <si>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</si>
  <si>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</si>
  <si>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</si>
  <si>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</si>
  <si>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</si>
  <si>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</si>
  <si>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</si>
  <si>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</si>
  <si>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</si>
  <si>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</si>
  <si>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</si>
  <si>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</si>
  <si>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</si>
  <si>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</si>
  <si>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</si>
  <si>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</si>
  <si>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</si>
  <si>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</si>
  <si>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</si>
  <si>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</si>
  <si>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</si>
  <si>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</si>
  <si>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</si>
  <si>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</si>
  <si>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</si>
  <si>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</si>
  <si>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</si>
  <si>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</si>
  <si>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</si>
  <si>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</si>
  <si>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</si>
  <si>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</si>
  <si>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</si>
  <si>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</si>
  <si>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</si>
  <si>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</si>
  <si>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</si>
  <si>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</si>
  <si>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</si>
  <si>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</si>
  <si>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</si>
  <si>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</si>
  <si>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</si>
  <si>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</si>
  <si>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</si>
  <si>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</si>
  <si>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</si>
  <si>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</si>
  <si>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</si>
  <si>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</si>
  <si>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</si>
  <si>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</si>
  <si>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</si>
  <si>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</si>
  <si>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</si>
  <si>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</si>
  <si>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</si>
  <si>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</si>
  <si>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</si>
  <si>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</si>
  <si>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</si>
  <si>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</si>
  <si>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</si>
  <si>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</si>
  <si>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</si>
  <si>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</si>
  <si>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</si>
  <si>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</si>
  <si>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</si>
  <si>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</si>
  <si>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</si>
  <si>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</si>
  <si>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</si>
  <si>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</si>
  <si>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</si>
  <si>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</si>
  <si>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</si>
  <si>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</si>
  <si>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</si>
  <si>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</si>
  <si>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</si>
  <si>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</si>
  <si>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</si>
  <si>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</si>
  <si>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</si>
  <si>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</si>
  <si>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</si>
  <si>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</si>
  <si>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</si>
  <si>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</si>
  <si>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</si>
  <si>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</si>
  <si>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</si>
  <si>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</si>
  <si>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</si>
  <si>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</si>
  <si>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</si>
  <si>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</si>
  <si>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</si>
  <si>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</si>
  <si>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</si>
  <si>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</si>
  <si>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</si>
  <si>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</si>
  <si>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</si>
  <si>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</si>
  <si>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</si>
  <si>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</si>
  <si>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</si>
  <si>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</si>
  <si>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</si>
  <si>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</si>
  <si>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</si>
  <si>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</si>
  <si>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</si>
  <si>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</si>
  <si>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</si>
  <si>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</si>
  <si>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</si>
  <si>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</si>
  <si>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</si>
  <si>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</si>
  <si>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</si>
  <si>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</si>
  <si>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</si>
  <si>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</si>
  <si>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</si>
  <si>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</si>
  <si>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</si>
  <si>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</si>
  <si>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</si>
  <si>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</si>
  <si>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</si>
  <si>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</si>
  <si>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</si>
  <si>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</si>
  <si>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</si>
  <si>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</si>
  <si>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</si>
  <si>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</si>
  <si>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</si>
  <si>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</si>
  <si>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</si>
  <si>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</si>
  <si>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</si>
  <si>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</si>
  <si>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</si>
  <si>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</si>
  <si>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</si>
  <si>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</si>
  <si>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</si>
  <si>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</si>
  <si>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</si>
  <si>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</si>
  <si>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</si>
  <si>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</si>
  <si>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</si>
  <si>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</si>
  <si>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</si>
  <si>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</si>
  <si>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</si>
  <si>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</si>
  <si>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</si>
  <si>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</si>
  <si>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</si>
  <si>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</si>
  <si>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</si>
  <si>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</si>
  <si>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</si>
  <si>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</si>
  <si>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</si>
  <si>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</si>
  <si>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</si>
  <si>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</si>
  <si>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</si>
  <si>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</si>
  <si>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</si>
  <si>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</si>
  <si>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</si>
  <si>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</si>
  <si>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</si>
  <si>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</si>
  <si>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</si>
  <si>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</si>
  <si>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</si>
  <si>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</si>
  <si>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</si>
  <si>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</si>
  <si>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</si>
  <si>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</si>
  <si>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</si>
  <si>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</si>
  <si>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</si>
  <si>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</si>
  <si>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</si>
  <si>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</si>
  <si>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</si>
  <si>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</si>
  <si>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</si>
  <si>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</si>
  <si>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</si>
  <si>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</si>
  <si>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</si>
  <si>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</si>
  <si>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</si>
  <si>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</si>
  <si>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</si>
  <si>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</si>
  <si>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</si>
  <si>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</si>
  <si>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</si>
  <si>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</si>
  <si>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</si>
  <si>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</si>
  <si>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</si>
  <si>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</si>
  <si>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</si>
  <si>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</si>
  <si>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</si>
  <si>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</si>
  <si>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</si>
  <si>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</si>
  <si>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</si>
  <si>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</si>
  <si>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</si>
  <si>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</si>
  <si>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</si>
  <si>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</si>
  <si>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</si>
  <si>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</si>
  <si>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</si>
  <si>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</si>
  <si>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</si>
  <si>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</si>
  <si>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</si>
  <si>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</si>
  <si>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</si>
  <si>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</si>
  <si>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</si>
  <si>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</si>
  <si>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</si>
  <si>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</si>
  <si>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</si>
  <si>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</si>
  <si>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</si>
  <si>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</si>
  <si>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</si>
  <si>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</si>
  <si>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</si>
  <si>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</si>
  <si>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</si>
  <si>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</si>
  <si>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</si>
  <si>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</si>
  <si>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</si>
  <si>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</si>
  <si>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</si>
  <si>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</si>
  <si>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</si>
  <si>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</si>
  <si>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</si>
  <si>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</si>
  <si>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</si>
  <si>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</si>
  <si>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</si>
  <si>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</si>
  <si>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</si>
  <si>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</si>
  <si>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</si>
  <si>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</si>
  <si>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</si>
  <si>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</si>
  <si>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</si>
  <si>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</si>
  <si>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</si>
  <si>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</si>
  <si>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</si>
  <si>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</si>
  <si>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</si>
  <si>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</si>
  <si>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</si>
  <si>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</si>
  <si>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</si>
  <si>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</si>
  <si>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</si>
  <si>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</si>
  <si>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</si>
  <si>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</si>
  <si>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</si>
  <si>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</si>
  <si>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</si>
  <si>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</si>
  <si>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</si>
  <si>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</si>
  <si>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</si>
  <si>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</si>
  <si>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</si>
  <si>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</si>
  <si>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</si>
  <si>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</si>
  <si>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</si>
  <si>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</si>
  <si>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</si>
  <si>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</si>
  <si>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</si>
  <si>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</si>
  <si>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</si>
  <si>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</si>
  <si>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</si>
  <si>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</si>
  <si>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</si>
  <si>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</si>
  <si>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</si>
  <si>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</si>
  <si>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</si>
  <si>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</si>
  <si>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</si>
  <si>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</si>
  <si>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</si>
  <si>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</si>
  <si>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</si>
  <si>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</si>
  <si>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</si>
  <si>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</si>
  <si>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</si>
  <si>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</si>
  <si>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</si>
  <si>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</si>
  <si>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</si>
  <si>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</si>
  <si>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</si>
  <si>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</si>
  <si>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</si>
  <si>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</si>
  <si>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</si>
  <si>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</si>
  <si>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</si>
  <si>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</si>
  <si>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</si>
  <si>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</si>
  <si>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</si>
  <si>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</si>
  <si>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</si>
  <si>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</si>
  <si>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</si>
  <si>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</si>
  <si>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</si>
  <si>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</si>
  <si>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</si>
  <si>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</si>
  <si>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</si>
  <si>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</si>
  <si>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</si>
  <si>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</si>
  <si>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</si>
  <si>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</si>
  <si>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</si>
  <si>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</si>
  <si>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</si>
  <si>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</si>
  <si>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</si>
  <si>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</si>
  <si>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</si>
  <si>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</si>
  <si>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</si>
  <si>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</si>
  <si>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</si>
  <si>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</si>
  <si>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</si>
  <si>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</si>
  <si>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</si>
  <si>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</si>
  <si>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</si>
  <si>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</si>
  <si>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</si>
  <si>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</si>
  <si>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</si>
  <si>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</si>
  <si>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</si>
  <si>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</si>
  <si>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</si>
  <si>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</si>
  <si>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</si>
  <si>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</si>
  <si>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</si>
  <si>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</si>
  <si>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</si>
  <si>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</si>
  <si>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</si>
  <si>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</si>
  <si>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</si>
  <si>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</si>
  <si>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</si>
  <si>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</si>
  <si>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</si>
  <si>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</si>
  <si>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</si>
  <si>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</si>
  <si>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</si>
  <si>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</si>
  <si>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</si>
  <si>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</si>
  <si>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</si>
  <si>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</si>
  <si>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</si>
  <si>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</si>
  <si>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</si>
  <si>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</si>
  <si>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</si>
  <si>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</si>
  <si>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</si>
  <si>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</si>
  <si>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</si>
  <si>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</si>
  <si>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</si>
  <si>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</si>
  <si>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</si>
  <si>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</si>
  <si>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</si>
  <si>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</si>
  <si>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</si>
  <si>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</si>
  <si>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</si>
  <si>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</si>
  <si>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</si>
  <si>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</si>
  <si>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</si>
  <si>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</si>
  <si>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</si>
  <si>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</si>
  <si>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</si>
  <si>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</si>
  <si>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</si>
  <si>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</si>
  <si>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</si>
  <si>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</si>
  <si>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</si>
  <si>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</si>
  <si>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</si>
  <si>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</si>
  <si>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</si>
  <si>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</si>
  <si>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</si>
  <si>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</si>
  <si>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</si>
  <si>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</si>
  <si>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</si>
  <si>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</si>
  <si>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</si>
  <si>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</si>
  <si>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</si>
  <si>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</si>
  <si>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</si>
  <si>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</si>
  <si>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</si>
  <si>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</si>
  <si>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</si>
  <si>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</si>
  <si>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</si>
  <si>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</si>
  <si>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</si>
  <si>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</si>
  <si>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</si>
  <si>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</si>
  <si>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</si>
  <si>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</si>
  <si>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</si>
  <si>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</si>
  <si>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</si>
  <si>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</si>
  <si>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</si>
  <si>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</si>
  <si>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</si>
  <si>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</si>
  <si>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</si>
  <si>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</si>
  <si>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</si>
  <si>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</si>
  <si>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</si>
  <si>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</si>
  <si>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</si>
  <si>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</si>
  <si>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</si>
  <si>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</si>
  <si>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</si>
  <si>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</si>
  <si>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</si>
  <si>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</si>
  <si>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</si>
  <si>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</si>
  <si>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</si>
  <si>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</si>
  <si>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</si>
  <si>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</si>
  <si>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</si>
  <si>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</si>
  <si>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</si>
  <si>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</si>
  <si>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</si>
  <si>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</si>
  <si>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</si>
  <si>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</si>
  <si>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</si>
  <si>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</si>
  <si>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</si>
  <si>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</si>
  <si>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</si>
  <si>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</si>
  <si>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</si>
  <si>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</si>
  <si>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</si>
  <si>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</si>
  <si>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</si>
  <si>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</si>
  <si>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</si>
  <si>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</si>
  <si>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</si>
  <si>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</si>
  <si>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</si>
  <si>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</si>
  <si>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</si>
  <si>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</si>
  <si>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</si>
  <si>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</si>
  <si>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</si>
  <si>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</si>
  <si>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</si>
  <si>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</si>
  <si>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</si>
  <si>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</si>
  <si>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</si>
  <si>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</si>
  <si>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</si>
  <si>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</si>
  <si>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</si>
  <si>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</si>
  <si>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</si>
  <si>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</si>
  <si>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</si>
  <si>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</si>
  <si>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</si>
  <si>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</si>
  <si>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</si>
  <si>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</si>
  <si>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</si>
  <si>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</si>
  <si>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</si>
  <si>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</si>
  <si>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</si>
  <si>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</si>
  <si>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</si>
  <si>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</si>
  <si>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</si>
  <si>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</si>
  <si>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</si>
  <si>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</si>
  <si>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</si>
  <si>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</si>
  <si>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</si>
  <si>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</si>
  <si>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</si>
  <si>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</si>
  <si>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</si>
  <si>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</si>
  <si>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</si>
  <si>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</si>
  <si>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</si>
  <si>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</si>
  <si>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</si>
  <si>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</si>
  <si>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</si>
  <si>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</si>
  <si>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</si>
  <si>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</si>
  <si>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</si>
  <si>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</si>
  <si>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</si>
  <si>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</si>
  <si>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</si>
  <si>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</si>
  <si>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</si>
  <si>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</si>
  <si>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</si>
  <si>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</si>
  <si>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</si>
  <si>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</si>
  <si>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</si>
  <si>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</si>
  <si>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</si>
  <si>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</si>
  <si>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</si>
  <si>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</si>
  <si>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</si>
  <si>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</si>
  <si>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</si>
  <si>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</si>
  <si>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</si>
  <si>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</si>
  <si>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</si>
  <si>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</si>
  <si>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</si>
  <si>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</si>
  <si>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</si>
  <si>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</si>
  <si>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</si>
  <si>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</si>
  <si>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</si>
  <si>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</si>
  <si>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</si>
  <si>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</si>
  <si>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</si>
  <si>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</si>
  <si>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</si>
  <si>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</si>
  <si>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</si>
  <si>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</si>
  <si>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</si>
  <si>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</si>
  <si>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</si>
  <si>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</si>
  <si>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</si>
  <si>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</si>
  <si>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</si>
  <si>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</si>
  <si>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</si>
  <si>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</si>
  <si>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</si>
  <si>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</si>
  <si>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</si>
  <si>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</si>
  <si>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</si>
  <si>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</si>
  <si>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</si>
  <si>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</si>
  <si>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</si>
  <si>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</si>
  <si>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</si>
  <si>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</si>
  <si>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</si>
  <si>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</si>
  <si>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</si>
  <si>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</si>
  <si>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</si>
  <si>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</si>
  <si>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</si>
  <si>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</si>
  <si>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</si>
  <si>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</si>
  <si>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</si>
  <si>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</si>
  <si>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</si>
  <si>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</si>
  <si>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</si>
  <si>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</si>
  <si>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</si>
  <si>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</si>
  <si>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</si>
  <si>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</si>
  <si>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</si>
  <si>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</si>
  <si>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</si>
  <si>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</si>
  <si>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</si>
  <si>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</si>
  <si>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</si>
  <si>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</si>
  <si>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</si>
  <si>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</si>
  <si>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</si>
  <si>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</si>
  <si>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</si>
  <si>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</si>
  <si>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</si>
  <si>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</si>
  <si>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</si>
  <si>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</si>
  <si>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</si>
  <si>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</si>
  <si>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</si>
  <si>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</si>
  <si>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</si>
  <si>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</si>
  <si>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</si>
  <si>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</si>
  <si>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</si>
  <si>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</si>
  <si>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</si>
  <si>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</si>
  <si>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</si>
  <si>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</si>
  <si>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</si>
  <si>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</si>
  <si>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</si>
  <si>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</si>
  <si>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</si>
  <si>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</si>
  <si>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</si>
  <si>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</si>
  <si>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</si>
  <si>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</si>
  <si>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</si>
  <si>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</si>
  <si>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</si>
  <si>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</si>
  <si>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</si>
  <si>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</si>
  <si>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</si>
  <si>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</si>
  <si>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</si>
  <si>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</si>
  <si>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</si>
  <si>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</si>
  <si>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</si>
  <si>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</si>
  <si>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</si>
  <si>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</si>
  <si>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</si>
  <si>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</si>
  <si>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</si>
  <si>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</si>
  <si>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</si>
  <si>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</si>
  <si>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</si>
  <si>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</si>
  <si>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</si>
  <si>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</si>
  <si>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</si>
  <si>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</si>
  <si>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</si>
  <si>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</si>
  <si>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</si>
  <si>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</si>
  <si>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</si>
  <si>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</si>
  <si>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</si>
  <si>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</si>
  <si>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</si>
  <si>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</si>
  <si>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</si>
  <si>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</si>
  <si>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</si>
  <si>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</si>
  <si>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</si>
  <si>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</si>
  <si>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</si>
  <si>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</si>
  <si>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</si>
  <si>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</si>
  <si>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</si>
  <si>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</si>
  <si>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</si>
  <si>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</si>
  <si>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</si>
  <si>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</si>
  <si>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</si>
  <si>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</si>
  <si>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</si>
  <si>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</si>
  <si>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</si>
  <si>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</si>
  <si>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</si>
  <si>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</si>
  <si>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</si>
  <si>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</si>
  <si>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</si>
  <si>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</si>
  <si>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</si>
  <si>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</si>
  <si>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</si>
  <si>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</si>
  <si>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</si>
  <si>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</si>
  <si>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</si>
  <si>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</si>
  <si>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</si>
  <si>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</si>
  <si>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</si>
  <si>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</si>
  <si>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</si>
  <si>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</si>
  <si>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</si>
  <si>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</si>
  <si>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</si>
  <si>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</si>
  <si>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</si>
  <si>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</si>
  <si>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</si>
  <si>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</si>
  <si>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</si>
  <si>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</si>
  <si>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</si>
  <si>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</si>
  <si>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</si>
  <si>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</si>
  <si>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</si>
  <si>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</si>
  <si>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</si>
  <si>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</si>
  <si>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</si>
  <si>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</si>
  <si>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</si>
  <si>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</si>
  <si>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</si>
  <si>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</si>
  <si>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</si>
  <si>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</si>
  <si>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</si>
  <si>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</si>
  <si>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</si>
  <si>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</si>
  <si>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</si>
  <si>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</si>
  <si>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</si>
  <si>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</si>
  <si>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</si>
  <si>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</si>
  <si>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</si>
  <si>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</si>
  <si>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</si>
  <si>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</si>
  <si>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</si>
  <si>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</si>
  <si>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</si>
  <si>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</si>
  <si>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</si>
  <si>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</si>
  <si>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</si>
  <si>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</si>
  <si>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</si>
  <si>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</si>
  <si>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</si>
  <si>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</si>
  <si>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</si>
  <si>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</si>
  <si>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</si>
  <si>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</si>
  <si>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</si>
  <si>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</si>
  <si>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</si>
  <si>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</si>
  <si>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</si>
  <si>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</si>
  <si>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</si>
  <si>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</si>
  <si>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</si>
  <si>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</si>
  <si>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</si>
  <si>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</si>
  <si>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</si>
  <si>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</si>
  <si>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</si>
  <si>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</si>
  <si>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</si>
  <si>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</si>
  <si>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</si>
  <si>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</si>
  <si>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</si>
  <si>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</si>
  <si>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</si>
  <si>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</si>
  <si>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</si>
  <si>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</si>
  <si>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</si>
  <si>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</si>
  <si>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</si>
  <si>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</si>
  <si>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</si>
  <si>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</si>
  <si>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</si>
  <si>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</si>
  <si>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</si>
  <si>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</si>
  <si>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</si>
  <si>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</si>
  <si>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</si>
  <si>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</si>
  <si>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</si>
  <si>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</si>
  <si>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</si>
  <si>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</si>
  <si>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</si>
  <si>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</si>
  <si>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</si>
  <si>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</si>
  <si>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</si>
  <si>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</si>
  <si>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</si>
  <si>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</si>
  <si>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</si>
  <si>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</si>
  <si>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</si>
  <si>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</si>
  <si>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</si>
  <si>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</si>
  <si>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</si>
  <si>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</si>
  <si>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</si>
  <si>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</si>
  <si>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</si>
  <si>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</si>
  <si>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</si>
  <si>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</si>
  <si>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</si>
  <si>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</si>
  <si>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</si>
  <si>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</si>
  <si>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</si>
  <si>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</si>
  <si>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</si>
  <si>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</si>
  <si>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</si>
  <si>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</si>
  <si>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</si>
  <si>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</si>
  <si>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</si>
  <si>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</si>
  <si>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</si>
  <si>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</si>
  <si>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</si>
  <si>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</si>
  <si>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</si>
  <si>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</si>
  <si>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</si>
  <si>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</si>
  <si>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</si>
  <si>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</si>
  <si>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</si>
  <si>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</si>
  <si>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</si>
  <si>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</si>
  <si>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</si>
  <si>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</si>
  <si>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</si>
  <si>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</si>
  <si>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</si>
  <si>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</si>
  <si>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</si>
  <si>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</si>
  <si>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</si>
  <si>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</si>
  <si>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</si>
  <si>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</si>
  <si>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</si>
  <si>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</si>
  <si>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</si>
  <si>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</si>
  <si>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</si>
  <si>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</si>
  <si>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</si>
  <si>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</si>
  <si>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</si>
  <si>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</si>
  <si>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</si>
  <si>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</si>
  <si>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</si>
  <si>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</si>
  <si>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</si>
  <si>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</si>
  <si>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</si>
  <si>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</si>
  <si>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</si>
  <si>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</si>
  <si>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</si>
  <si>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</si>
  <si>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</si>
  <si>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</si>
  <si>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</si>
  <si>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</si>
  <si>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</si>
  <si>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</si>
  <si>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</si>
  <si>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</si>
  <si>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</si>
  <si>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</si>
  <si>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</si>
  <si>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</si>
  <si>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</si>
  <si>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</si>
  <si>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</si>
  <si>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</si>
  <si>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</si>
  <si>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</si>
  <si>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</si>
  <si>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</si>
  <si>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</si>
  <si>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</si>
  <si>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</si>
  <si>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</si>
  <si>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</si>
  <si>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</si>
  <si>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</si>
  <si>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</si>
  <si>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</si>
  <si>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</si>
  <si>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</si>
  <si>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</si>
  <si>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</si>
  <si>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</si>
  <si>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</si>
  <si>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</si>
  <si>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</si>
  <si>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</si>
  <si>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</si>
  <si>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</si>
  <si>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</si>
  <si>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</si>
  <si>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</si>
  <si>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</si>
  <si>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</si>
  <si>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</si>
  <si>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</si>
  <si>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</si>
  <si>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</si>
  <si>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</si>
  <si>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</si>
  <si>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</si>
  <si>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</si>
  <si>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</si>
  <si>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</si>
  <si>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</si>
  <si>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</si>
  <si>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</si>
  <si>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</si>
  <si>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</si>
  <si>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</si>
  <si>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</si>
  <si>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</si>
  <si>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</si>
  <si>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</si>
  <si>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</si>
  <si>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</si>
  <si>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</si>
  <si>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</si>
  <si>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</si>
  <si>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</si>
  <si>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</si>
  <si>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</si>
  <si>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</si>
  <si>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</si>
  <si>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</si>
  <si>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</si>
  <si>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</si>
  <si>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</si>
  <si>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</si>
  <si>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</si>
  <si>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</si>
  <si>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</si>
  <si>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</si>
  <si>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</si>
  <si>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</si>
  <si>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</si>
  <si>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</si>
  <si>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</si>
  <si>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</si>
  <si>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</si>
  <si>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</si>
  <si>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</si>
  <si>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</si>
  <si>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</si>
  <si>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</si>
  <si>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</si>
  <si>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</si>
  <si>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</si>
  <si>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</si>
  <si>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</si>
  <si>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</si>
  <si>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</si>
  <si>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</si>
  <si>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</si>
  <si>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</si>
  <si>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</si>
  <si>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</si>
  <si>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</si>
  <si>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</si>
  <si>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</si>
  <si>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</si>
  <si>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</si>
  <si>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</si>
  <si>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</si>
  <si>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</si>
  <si>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</si>
  <si>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</si>
  <si>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</si>
  <si>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</si>
  <si>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</si>
  <si>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</si>
  <si>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</si>
  <si>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</si>
  <si>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</si>
  <si>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</si>
  <si>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</si>
  <si>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</si>
  <si>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</si>
  <si>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</si>
  <si>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</si>
  <si>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</si>
  <si>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</si>
  <si>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</si>
  <si>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</si>
  <si>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</si>
  <si>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</si>
  <si>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</si>
  <si>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</si>
  <si>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</si>
  <si>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</si>
  <si>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</si>
  <si>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</si>
  <si>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</si>
  <si>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</si>
  <si>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</si>
  <si>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</si>
  <si>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</si>
  <si>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</si>
  <si>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</si>
  <si>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</si>
  <si>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</si>
  <si>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</si>
  <si>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</si>
  <si>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</si>
  <si>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</si>
  <si>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</si>
  <si>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</si>
  <si>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</si>
  <si>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</si>
  <si>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</si>
  <si>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</si>
  <si>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</si>
  <si>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</si>
  <si>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</si>
  <si>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</si>
  <si>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</si>
  <si>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</si>
  <si>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</si>
  <si>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</si>
  <si>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</si>
  <si>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</si>
  <si>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</si>
  <si>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</si>
  <si>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</si>
  <si>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</si>
  <si>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</si>
  <si>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</si>
  <si>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</si>
  <si>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</si>
  <si>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</si>
  <si>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</si>
  <si>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</si>
  <si>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</si>
  <si>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</si>
  <si>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</si>
  <si>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</si>
  <si>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</si>
  <si>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</si>
  <si>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</si>
  <si>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</si>
  <si>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</si>
  <si>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</si>
  <si>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</si>
  <si>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</si>
  <si>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</si>
  <si>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</si>
  <si>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</si>
  <si>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</si>
  <si>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</si>
  <si>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</si>
  <si>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</si>
  <si>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</si>
  <si>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</si>
  <si>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</si>
  <si>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</si>
  <si>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</si>
  <si>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</si>
  <si>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</si>
  <si>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</si>
  <si>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</si>
  <si>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</si>
  <si>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</si>
  <si>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</si>
  <si>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</si>
  <si>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</si>
  <si>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</si>
  <si>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</si>
  <si>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</si>
  <si>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</si>
  <si>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</si>
  <si>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</si>
  <si>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</si>
  <si>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</si>
  <si>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</si>
  <si>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</si>
  <si>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</si>
  <si>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</si>
  <si>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</si>
  <si>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</si>
  <si>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</si>
  <si>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</si>
  <si>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</si>
  <si>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</si>
  <si>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</si>
  <si>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</si>
  <si>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</si>
  <si>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</si>
  <si>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</si>
  <si>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</si>
  <si>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</si>
  <si>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</si>
  <si>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</si>
  <si>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</si>
  <si>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</si>
  <si>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</si>
  <si>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</si>
  <si>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</si>
  <si>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</si>
  <si>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</si>
  <si>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</si>
  <si>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</si>
  <si>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</si>
  <si>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</si>
  <si>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</si>
  <si>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</si>
  <si>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</si>
  <si>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</si>
  <si>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</si>
  <si>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</si>
  <si>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</si>
  <si>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</si>
  <si>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</si>
  <si>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</si>
  <si>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</si>
  <si>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</si>
  <si>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</si>
  <si>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</si>
  <si>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</si>
  <si>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</si>
  <si>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</si>
  <si>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</si>
  <si>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</si>
  <si>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</si>
  <si>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</si>
  <si>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</si>
  <si>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</si>
  <si>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</si>
  <si>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</si>
  <si>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</si>
  <si>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</si>
  <si>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</si>
  <si>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</si>
  <si>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</si>
  <si>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</si>
  <si>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</si>
  <si>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</si>
  <si>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</si>
  <si>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</si>
  <si>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</si>
  <si>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</si>
  <si>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</si>
  <si>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</si>
  <si>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</si>
  <si>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</si>
  <si>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</si>
  <si>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</si>
  <si>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</si>
  <si>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</si>
  <si>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</si>
  <si>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</si>
  <si>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</si>
  <si>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</si>
  <si>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</si>
  <si>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</si>
  <si>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</si>
  <si>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</si>
  <si>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</si>
  <si>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</si>
  <si>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</si>
  <si>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</si>
  <si>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</si>
  <si>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</si>
  <si>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</si>
  <si>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</si>
  <si>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</si>
  <si>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</si>
  <si>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</si>
  <si>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</si>
  <si>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</si>
  <si>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</si>
  <si>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</si>
  <si>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</si>
  <si>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</si>
  <si>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</si>
  <si>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</si>
  <si>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</si>
  <si>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</si>
  <si>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</si>
  <si>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</si>
  <si>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</si>
  <si>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</si>
  <si>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</si>
  <si>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</si>
  <si>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</si>
  <si>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</si>
  <si>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</si>
  <si>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</si>
  <si>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</si>
  <si>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</si>
  <si>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</si>
  <si>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</si>
  <si>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</si>
  <si>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</si>
  <si>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</si>
  <si>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</si>
  <si>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</si>
  <si>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</si>
  <si>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</si>
  <si>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</si>
  <si>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</si>
  <si>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</si>
  <si>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</si>
  <si>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</si>
  <si>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</si>
  <si>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</si>
  <si>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</si>
  <si>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</si>
  <si>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</si>
  <si>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</si>
  <si>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</si>
  <si>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</si>
  <si>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</si>
  <si>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</si>
  <si>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</si>
  <si>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</si>
  <si>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</si>
  <si>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</si>
  <si>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</si>
  <si>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</si>
  <si>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</si>
  <si>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</si>
  <si>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</si>
  <si>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</si>
  <si>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</si>
  <si>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</si>
  <si>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</si>
  <si>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</si>
  <si>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</si>
  <si>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</si>
  <si>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</si>
  <si>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</si>
  <si>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</si>
  <si>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</si>
  <si>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</si>
  <si>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</si>
  <si>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</si>
  <si>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</si>
  <si>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</si>
  <si>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</si>
  <si>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</si>
  <si>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</si>
  <si>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</si>
  <si>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</si>
  <si>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</si>
  <si>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</si>
  <si>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</si>
  <si>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</si>
  <si>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</si>
  <si>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</si>
  <si>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</si>
  <si>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</si>
  <si>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</si>
  <si>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</si>
  <si>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</si>
  <si>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</si>
  <si>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</si>
  <si>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</si>
  <si>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</si>
  <si>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</si>
  <si>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</si>
  <si>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</si>
  <si>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</si>
  <si>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</si>
  <si>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</si>
  <si>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</si>
  <si>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</si>
  <si>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</si>
  <si>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</si>
  <si>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</si>
  <si>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</si>
  <si>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</si>
  <si>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</si>
  <si>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</si>
  <si>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</si>
  <si>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</si>
  <si>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</si>
  <si>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</si>
  <si>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</si>
  <si>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</si>
  <si>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</si>
  <si>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</si>
  <si>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</si>
  <si>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</si>
  <si>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</si>
  <si>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</si>
  <si>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</si>
  <si>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</si>
  <si>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</si>
  <si>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</si>
  <si>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</si>
  <si>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</si>
  <si>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</si>
  <si>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</si>
  <si>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</si>
  <si>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</si>
  <si>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</si>
  <si>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</si>
  <si>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</si>
  <si>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</si>
  <si>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</si>
  <si>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</si>
  <si>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</si>
  <si>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</si>
  <si>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</si>
  <si>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</si>
  <si>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</si>
  <si>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</si>
  <si>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</si>
  <si>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</si>
  <si>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</si>
  <si>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</si>
  <si>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</si>
  <si>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</si>
  <si>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</si>
  <si>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</si>
  <si>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</si>
  <si>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</si>
  <si>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</si>
  <si>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</si>
  <si>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</si>
  <si>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</si>
  <si>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</si>
  <si>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</si>
  <si>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</si>
  <si>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</si>
  <si>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</si>
  <si>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</si>
  <si>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</si>
  <si>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</si>
  <si>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</si>
  <si>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</si>
  <si>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</si>
  <si>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</si>
  <si>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</si>
  <si>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</si>
  <si>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</si>
  <si>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</si>
  <si>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</si>
  <si>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</si>
  <si>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</si>
  <si>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</si>
  <si>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</si>
  <si>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</si>
  <si>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</si>
  <si>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</si>
  <si>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</si>
  <si>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</si>
  <si>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</si>
  <si>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</si>
  <si>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</si>
  <si>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</si>
  <si>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</si>
  <si>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</si>
  <si>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</si>
  <si>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</si>
  <si>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</si>
  <si>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</si>
  <si>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</si>
  <si>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</si>
  <si>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</si>
  <si>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</si>
  <si>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</si>
  <si>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</si>
  <si>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</si>
  <si>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</si>
  <si>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</si>
  <si>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</si>
  <si>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</si>
  <si>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</si>
  <si>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</si>
  <si>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</si>
  <si>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</si>
  <si>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</si>
  <si>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</si>
  <si>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</si>
  <si>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</si>
  <si>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</si>
  <si>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</si>
  <si>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</si>
  <si>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</si>
  <si>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</si>
  <si>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</si>
  <si>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</si>
  <si>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</si>
  <si>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</si>
  <si>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</si>
  <si>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</si>
  <si>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</si>
  <si>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</si>
  <si>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</si>
  <si>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</si>
  <si>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</si>
  <si>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</si>
  <si>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</si>
  <si>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</si>
  <si>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</si>
  <si>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</si>
  <si>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</si>
  <si>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</si>
  <si>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</si>
  <si>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</si>
  <si>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</si>
  <si>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</si>
  <si>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</si>
  <si>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</si>
  <si>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</si>
  <si>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</si>
  <si>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</si>
  <si>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</si>
  <si>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</si>
  <si>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</si>
  <si>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</si>
  <si>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</si>
  <si>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</si>
  <si>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</si>
  <si>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</si>
  <si>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</si>
  <si>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</si>
  <si>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</si>
  <si>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</si>
  <si>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</si>
  <si>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</si>
  <si>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</si>
  <si>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</si>
  <si>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</si>
  <si>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</si>
  <si>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</si>
  <si>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</si>
  <si>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</si>
  <si>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</si>
  <si>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</si>
  <si>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</si>
  <si>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</si>
  <si>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</si>
  <si>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</si>
  <si>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</si>
  <si>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</si>
  <si>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</si>
  <si>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</si>
  <si>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</si>
  <si>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</si>
  <si>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</si>
  <si>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</si>
  <si>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</si>
  <si>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</si>
  <si>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</si>
  <si>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</si>
  <si>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</si>
  <si>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</si>
  <si>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</si>
  <si>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</si>
  <si>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</si>
  <si>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</si>
  <si>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</si>
  <si>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</si>
  <si>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</si>
  <si>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</si>
  <si>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</si>
  <si>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</si>
  <si>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</si>
  <si>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</si>
  <si>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</si>
  <si>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</si>
  <si>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</si>
  <si>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</si>
  <si>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</si>
  <si>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</si>
  <si>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</si>
  <si>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</si>
  <si>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</si>
  <si>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</si>
  <si>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</si>
  <si>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</si>
  <si>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</si>
  <si>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</si>
  <si>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</si>
  <si>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</si>
  <si>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</si>
  <si>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</si>
  <si>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</si>
  <si>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</si>
  <si>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</si>
  <si>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</si>
  <si>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</si>
  <si>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</si>
  <si>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</si>
  <si>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</si>
  <si>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</si>
  <si>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</si>
  <si>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</si>
  <si>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</si>
  <si>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</si>
  <si>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</si>
  <si>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</si>
  <si>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</si>
  <si>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</si>
  <si>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</si>
  <si>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</si>
  <si>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</si>
  <si>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</si>
  <si>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</si>
  <si>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</si>
  <si>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</si>
  <si>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</si>
  <si>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</si>
  <si>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</si>
  <si>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</si>
  <si>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</si>
  <si>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</si>
  <si>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</si>
  <si>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</si>
  <si>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</si>
  <si>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</si>
  <si>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</si>
  <si>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</si>
  <si>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</si>
  <si>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</si>
  <si>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</si>
  <si>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</si>
  <si>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</si>
  <si>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</si>
  <si>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</si>
  <si>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</si>
  <si>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</si>
  <si>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</si>
  <si>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</si>
  <si>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</si>
  <si>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</si>
  <si>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</si>
  <si>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</si>
  <si>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</si>
  <si>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</si>
  <si>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</si>
  <si>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</si>
  <si>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</si>
  <si>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</si>
  <si>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</si>
  <si>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</si>
  <si>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</si>
  <si>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</si>
  <si>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</si>
  <si>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</si>
  <si>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</si>
  <si>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</si>
  <si>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</si>
  <si>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</si>
  <si>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</si>
  <si>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</si>
  <si>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</si>
  <si>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</si>
  <si>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</si>
  <si>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</si>
  <si>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</si>
  <si>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</si>
  <si>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</si>
  <si>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</si>
  <si>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</si>
  <si>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</si>
  <si>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</si>
  <si>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</si>
  <si>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</si>
  <si>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</si>
  <si>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</si>
  <si>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</si>
  <si>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</si>
  <si>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</si>
  <si>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</si>
  <si>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</si>
  <si>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</si>
  <si>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</si>
  <si>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</si>
  <si>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</si>
  <si>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</si>
  <si>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</si>
  <si>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</si>
  <si>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</si>
  <si>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</si>
  <si>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</si>
  <si>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</si>
  <si>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</si>
  <si>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</si>
  <si>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</si>
  <si>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</si>
  <si>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</si>
  <si>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</si>
  <si>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</si>
  <si>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</si>
  <si>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</si>
  <si>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</si>
  <si>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</si>
  <si>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</si>
  <si>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</si>
  <si>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</si>
  <si>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</si>
  <si>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</si>
  <si>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</si>
  <si>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</si>
  <si>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</si>
  <si>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</si>
  <si>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</si>
  <si>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</si>
  <si>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</si>
  <si>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</si>
  <si>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</si>
  <si>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</si>
  <si>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</si>
  <si>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</si>
  <si>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</si>
  <si>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</si>
  <si>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</si>
  <si>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</si>
  <si>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</si>
  <si>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</si>
  <si>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</si>
  <si>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</si>
  <si>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</si>
  <si>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</si>
  <si>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</si>
  <si>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</si>
  <si>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</si>
  <si>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</si>
  <si>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</si>
  <si>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</si>
  <si>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</si>
  <si>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</si>
  <si>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</si>
  <si>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</si>
  <si>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</si>
  <si>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</si>
  <si>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</si>
  <si>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</si>
  <si>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</si>
  <si>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</si>
  <si>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</si>
  <si>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</si>
  <si>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</si>
  <si>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</si>
  <si>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</si>
  <si>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</si>
  <si>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</si>
  <si>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</si>
  <si>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</si>
  <si>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</si>
  <si>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</si>
  <si>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</si>
  <si>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</si>
  <si>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</si>
  <si>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</si>
  <si>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</si>
  <si>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</si>
  <si>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</si>
  <si>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</si>
  <si>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</si>
  <si>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</si>
  <si>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</si>
  <si>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</si>
  <si>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</si>
  <si>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</si>
  <si>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</si>
  <si>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</si>
  <si>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</si>
  <si>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</si>
  <si>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</si>
  <si>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</si>
  <si>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</si>
  <si>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</si>
  <si>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</si>
  <si>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</si>
  <si>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</si>
  <si>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</si>
  <si>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</si>
  <si>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</si>
  <si>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</si>
  <si>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</si>
  <si>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</si>
  <si>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</si>
  <si>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</si>
  <si>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</si>
  <si>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</si>
  <si>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</si>
  <si>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</si>
  <si>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</si>
  <si>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</si>
  <si>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</si>
  <si>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</si>
  <si>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</si>
  <si>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</si>
  <si>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</si>
  <si>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</si>
  <si>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</si>
  <si>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</si>
  <si>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</si>
  <si>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</si>
  <si>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</si>
  <si>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</si>
  <si>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</si>
  <si>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</si>
  <si>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</si>
  <si>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</si>
  <si>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</si>
  <si>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</si>
  <si>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</si>
  <si>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</si>
  <si>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</si>
  <si>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</si>
  <si>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</si>
  <si>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</si>
  <si>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</si>
  <si>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</si>
  <si>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</si>
  <si>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</si>
  <si>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</si>
  <si>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</si>
  <si>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</si>
  <si>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</si>
  <si>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</si>
  <si>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</si>
  <si>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</si>
  <si>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</si>
  <si>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</si>
  <si>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</si>
  <si>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</si>
  <si>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</si>
  <si>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</si>
  <si>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</si>
  <si>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</si>
  <si>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</si>
  <si>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</si>
  <si>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</si>
  <si>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</si>
  <si>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</si>
  <si>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</si>
  <si>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</si>
  <si>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</si>
  <si>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</si>
  <si>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</si>
  <si>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</si>
  <si>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</si>
  <si>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</si>
  <si>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</si>
  <si>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</si>
  <si>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</si>
  <si>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</si>
  <si>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</si>
  <si>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</si>
  <si>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</si>
  <si>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</si>
  <si>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</si>
  <si>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</si>
  <si>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</si>
  <si>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</si>
  <si>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</si>
  <si>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</si>
  <si>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</si>
  <si>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</si>
  <si>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</si>
  <si>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</si>
  <si>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</si>
  <si>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</si>
  <si>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</si>
  <si>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</si>
  <si>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</si>
  <si>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</si>
  <si>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</si>
  <si>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</si>
  <si>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</si>
  <si>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</si>
  <si>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</si>
  <si>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</si>
  <si>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</si>
  <si>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</si>
  <si>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</si>
  <si>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</si>
  <si>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</si>
  <si>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</si>
  <si>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</si>
  <si>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</si>
  <si>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</si>
  <si>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</si>
  <si>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</si>
  <si>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</si>
  <si>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</si>
  <si>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</si>
  <si>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</si>
  <si>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</si>
  <si>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</si>
  <si>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</si>
  <si>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</si>
  <si>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</si>
  <si>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</si>
  <si>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</si>
  <si>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</si>
  <si>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</si>
  <si>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</si>
  <si>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</si>
  <si>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</si>
  <si>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</si>
  <si>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</si>
  <si>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</si>
  <si>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</si>
  <si>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</si>
  <si>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</si>
  <si>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</si>
  <si>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</si>
  <si>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</si>
  <si>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</si>
  <si>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</si>
  <si>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</si>
  <si>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</si>
  <si>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</si>
  <si>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</si>
  <si>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</si>
  <si>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</si>
  <si>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</si>
  <si>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</si>
  <si>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</si>
  <si>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</si>
  <si>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</si>
  <si>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</si>
  <si>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</si>
  <si>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</si>
  <si>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</si>
  <si>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</si>
  <si>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</si>
  <si>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</si>
  <si>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</si>
  <si>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</si>
  <si>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</si>
  <si>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</si>
  <si>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</si>
  <si>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</si>
  <si>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</si>
  <si>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</si>
  <si>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</si>
  <si>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</si>
  <si>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</si>
  <si>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</si>
  <si>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</si>
  <si>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</si>
  <si>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</si>
  <si>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</si>
  <si>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</si>
  <si>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</si>
  <si>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</si>
  <si>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</si>
  <si>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</si>
  <si>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</si>
  <si>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</si>
  <si>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</si>
  <si>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</si>
  <si>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</si>
  <si>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</si>
  <si>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</si>
  <si>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</si>
  <si>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</si>
  <si>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</si>
  <si>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</si>
  <si>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</si>
  <si>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</si>
  <si>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</si>
  <si>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</si>
  <si>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</si>
  <si>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</si>
  <si>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</si>
  <si>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</si>
  <si>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</si>
  <si>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</si>
  <si>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</si>
  <si>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</si>
  <si>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</si>
  <si>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</si>
  <si>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</si>
  <si>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</si>
  <si>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</si>
  <si>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</si>
  <si>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</si>
  <si>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</si>
  <si>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</si>
  <si>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</si>
  <si>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</si>
  <si>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</si>
  <si>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</si>
  <si>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</si>
  <si>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</si>
  <si>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</si>
  <si>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</si>
  <si>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</si>
  <si>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</si>
  <si>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</si>
  <si>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</si>
  <si>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</si>
  <si>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</si>
  <si>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</si>
  <si>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</si>
  <si>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</si>
  <si>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</si>
  <si>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</si>
  <si>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</si>
  <si>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</si>
  <si>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</si>
  <si>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</si>
  <si>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</si>
  <si>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</si>
  <si>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</si>
  <si>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</si>
  <si>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</si>
  <si>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</si>
  <si>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</si>
  <si>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</si>
  <si>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</si>
  <si>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</si>
  <si>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</si>
  <si>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</si>
  <si>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</si>
  <si>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</si>
  <si>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</si>
  <si>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</si>
  <si>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</si>
  <si>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</si>
  <si>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</si>
  <si>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</si>
  <si>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</si>
  <si>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</si>
  <si>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</si>
  <si>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</si>
  <si>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</si>
  <si>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</si>
  <si>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</si>
  <si>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</si>
  <si>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</si>
  <si>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</si>
  <si>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</si>
  <si>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</si>
  <si>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</si>
  <si>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</si>
  <si>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</si>
  <si>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</si>
  <si>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</si>
  <si>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</si>
  <si>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</si>
  <si>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</si>
  <si>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</si>
  <si>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</si>
  <si>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</si>
  <si>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</si>
  <si>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</si>
  <si>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</si>
  <si>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</si>
  <si>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</si>
  <si>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</si>
  <si>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</si>
  <si>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</si>
  <si>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</si>
  <si>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</si>
  <si>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</si>
  <si>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</si>
  <si>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</si>
  <si>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</si>
  <si>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</si>
  <si>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</si>
  <si>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</si>
  <si>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</si>
  <si>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</si>
  <si>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</si>
  <si>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</si>
  <si>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</si>
  <si>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</si>
  <si>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</si>
  <si>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</si>
  <si>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</si>
  <si>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</si>
  <si>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</si>
  <si>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</si>
  <si>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</si>
  <si>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</si>
  <si>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</si>
  <si>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</si>
  <si>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</si>
  <si>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</si>
  <si>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</si>
  <si>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</si>
  <si>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</si>
  <si>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</si>
  <si>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</si>
  <si>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</si>
  <si>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</si>
  <si>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</si>
  <si>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</si>
  <si>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</si>
  <si>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</si>
  <si>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</si>
  <si>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</si>
  <si>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</si>
  <si>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</si>
  <si>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</si>
  <si>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</si>
  <si>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</si>
  <si>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</si>
  <si>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</si>
  <si>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</si>
  <si>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</si>
  <si>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</si>
  <si>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</si>
  <si>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</si>
  <si>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</si>
  <si>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</si>
  <si>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</si>
  <si>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</si>
  <si>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</si>
  <si>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</si>
  <si>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</si>
  <si>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</si>
  <si>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</si>
  <si>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</si>
  <si>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</si>
  <si>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</si>
  <si>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</si>
  <si>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</si>
  <si>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</si>
  <si>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</si>
  <si>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</si>
  <si>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</si>
  <si>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</si>
  <si>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</si>
  <si>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</si>
  <si>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</si>
  <si>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</si>
  <si>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</si>
  <si>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</si>
  <si>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</si>
  <si>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</si>
  <si>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</si>
  <si>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</si>
  <si>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</si>
  <si>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</si>
  <si>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</si>
  <si>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</si>
  <si>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</si>
  <si>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</si>
  <si>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</si>
  <si>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</si>
  <si>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</si>
  <si>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</si>
  <si>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</si>
  <si>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</si>
  <si>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</si>
  <si>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</si>
  <si>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</si>
  <si>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</si>
  <si>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</si>
  <si>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</si>
  <si>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</si>
  <si>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</si>
  <si>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</si>
  <si>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</si>
  <si>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</si>
  <si>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</si>
  <si>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</si>
  <si>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</si>
  <si>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</si>
  <si>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</si>
  <si>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</si>
  <si>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</si>
  <si>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</si>
  <si>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</si>
  <si>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</si>
  <si>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</si>
  <si>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</si>
  <si>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</si>
  <si>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</si>
  <si>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</si>
  <si>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</si>
  <si>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</si>
  <si>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</si>
  <si>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</si>
  <si>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</si>
  <si>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</si>
  <si>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</si>
  <si>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</si>
  <si>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</si>
  <si>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</si>
  <si>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</si>
  <si>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</si>
  <si>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</si>
  <si>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</si>
  <si>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</si>
  <si>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</si>
  <si>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</si>
  <si>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</si>
  <si>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</si>
  <si>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</si>
  <si>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</si>
  <si>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</si>
  <si>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</si>
  <si>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</si>
  <si>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</si>
  <si>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</si>
  <si>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</si>
  <si>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</si>
  <si>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</si>
  <si>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</si>
  <si>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</si>
  <si>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</si>
  <si>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</si>
  <si>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</si>
  <si>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</si>
  <si>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</si>
  <si>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</si>
  <si>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</si>
  <si>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</si>
  <si>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</si>
  <si>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</si>
  <si>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</si>
  <si>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</si>
  <si>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</si>
  <si>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</si>
  <si>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</si>
  <si>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</si>
  <si>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</si>
  <si>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</si>
  <si>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</si>
  <si>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</si>
  <si>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</si>
  <si>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</si>
  <si>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</si>
  <si>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</si>
  <si>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</si>
  <si>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</si>
  <si>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</si>
  <si>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</si>
  <si>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</si>
  <si>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</si>
  <si>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</si>
  <si>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</si>
  <si>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</si>
  <si>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</si>
  <si>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</si>
  <si>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</si>
  <si>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</si>
  <si>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</si>
  <si>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</si>
  <si>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</si>
  <si>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</si>
  <si>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</si>
  <si>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</si>
  <si>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</si>
  <si>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</si>
  <si>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</si>
  <si>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</si>
  <si>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</si>
  <si>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</si>
  <si>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</si>
  <si>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</si>
  <si>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</si>
  <si>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</si>
  <si>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</si>
  <si>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</si>
  <si>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</si>
  <si>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</si>
  <si>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</si>
  <si>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</si>
  <si>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</si>
  <si>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</si>
  <si>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</si>
  <si>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</si>
  <si>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</si>
  <si>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</si>
  <si>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</si>
  <si>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</si>
  <si>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</si>
  <si>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</si>
  <si>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</si>
  <si>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</si>
  <si>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</si>
  <si>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</si>
  <si>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</si>
  <si>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</si>
  <si>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</si>
  <si>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</si>
  <si>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</si>
  <si>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</si>
  <si>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</si>
  <si>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</si>
  <si>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</si>
  <si>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</si>
  <si>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</si>
  <si>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</si>
  <si>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</si>
  <si>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</si>
  <si>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</si>
  <si>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</si>
  <si>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</si>
  <si>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</si>
  <si>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</si>
  <si>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</si>
  <si>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</si>
  <si>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</si>
  <si>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</si>
  <si>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</si>
  <si>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</si>
  <si>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</si>
  <si>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</si>
  <si>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</si>
  <si>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</si>
  <si>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</si>
  <si>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</si>
  <si>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</si>
  <si>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</si>
  <si>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</si>
  <si>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</si>
  <si>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</si>
  <si>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</si>
  <si>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</si>
  <si>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</si>
  <si>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</si>
  <si>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</si>
  <si>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</si>
  <si>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</si>
  <si>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</si>
  <si>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</si>
  <si>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</si>
  <si>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</si>
  <si>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</si>
  <si>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</si>
  <si>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</si>
  <si>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</si>
  <si>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</si>
  <si>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</si>
  <si>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</si>
  <si>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</si>
  <si>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</si>
  <si>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</si>
  <si>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</si>
  <si>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</si>
  <si>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</si>
  <si>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</si>
  <si>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</si>
  <si>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</si>
  <si>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</si>
  <si>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</si>
  <si>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</si>
  <si>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</si>
  <si>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</si>
  <si>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</si>
  <si>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</si>
  <si>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</si>
  <si>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</si>
  <si>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</si>
  <si>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</si>
  <si>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</si>
  <si>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</si>
  <si>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</si>
  <si>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</si>
  <si>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</si>
  <si>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</si>
  <si>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</si>
  <si>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</si>
  <si>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</si>
  <si>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</si>
  <si>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</si>
  <si>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</si>
  <si>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</si>
  <si>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</si>
  <si>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</si>
  <si>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</si>
  <si>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</si>
  <si>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</si>
  <si>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</si>
  <si>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</si>
  <si>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</si>
  <si>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</si>
  <si>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</si>
  <si>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</si>
  <si>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</si>
  <si>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</si>
  <si>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</si>
  <si>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</si>
  <si>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</si>
  <si>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</si>
  <si>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</si>
  <si>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</si>
  <si>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</si>
  <si>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</si>
  <si>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</si>
  <si>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</si>
  <si>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</si>
  <si>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</si>
  <si>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</si>
  <si>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</si>
  <si>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</si>
  <si>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</si>
  <si>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</si>
  <si>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</si>
  <si>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</si>
  <si>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</si>
  <si>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</si>
  <si>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</si>
  <si>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</si>
  <si>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</si>
  <si>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</si>
  <si>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</si>
  <si>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</si>
  <si>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</si>
  <si>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</si>
  <si>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</si>
  <si>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</si>
  <si>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</si>
  <si>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</si>
  <si>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</si>
  <si>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</si>
  <si>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</si>
  <si>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</si>
  <si>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</si>
  <si>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</si>
  <si>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</si>
  <si>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</si>
  <si>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</si>
  <si>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</si>
  <si>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</si>
  <si>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</si>
  <si>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</si>
  <si>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</si>
  <si>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</si>
  <si>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</si>
  <si>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</si>
  <si>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</si>
  <si>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</si>
  <si>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</si>
  <si>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</si>
  <si>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</si>
  <si>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</si>
  <si>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</si>
  <si>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</si>
  <si>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</si>
  <si>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</si>
  <si>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</si>
  <si>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</si>
  <si>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</si>
  <si>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</si>
  <si>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</si>
  <si>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</si>
  <si>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</si>
  <si>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</si>
  <si>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</si>
  <si>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</si>
  <si>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</si>
  <si>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</si>
  <si>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</si>
  <si>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</si>
  <si>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</si>
  <si>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</si>
  <si>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</si>
  <si>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</si>
  <si>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</si>
  <si>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</si>
  <si>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</si>
  <si>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</si>
  <si>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</si>
  <si>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</si>
  <si>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</si>
  <si>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</si>
  <si>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</si>
  <si>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</si>
  <si>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</si>
  <si>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</si>
  <si>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</si>
  <si>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</si>
  <si>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</si>
  <si>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</si>
  <si>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</si>
  <si>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</si>
  <si>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</si>
  <si>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</si>
  <si>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</si>
  <si>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</si>
  <si>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</si>
  <si>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</si>
  <si>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</si>
  <si>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</si>
  <si>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</si>
  <si>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</si>
  <si>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</si>
  <si>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</si>
  <si>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</si>
  <si>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</si>
  <si>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</si>
  <si>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</si>
  <si>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</si>
  <si>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</si>
  <si>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</si>
  <si>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</si>
  <si>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</si>
  <si>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</si>
  <si>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</si>
  <si>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</si>
  <si>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</si>
  <si>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</si>
  <si>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</si>
  <si>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</si>
  <si>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</si>
  <si>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</si>
  <si>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</si>
  <si>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</si>
  <si>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</si>
  <si>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</si>
  <si>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</si>
  <si>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</si>
  <si>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</si>
  <si>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</si>
  <si>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</si>
  <si>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</si>
  <si>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</si>
  <si>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</si>
  <si>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</si>
  <si>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</si>
  <si>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</si>
  <si>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</si>
  <si>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</si>
  <si>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</si>
  <si>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</si>
  <si>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</si>
  <si>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</si>
  <si>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</si>
  <si>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</si>
  <si>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</si>
  <si>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</si>
  <si>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</si>
  <si>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</si>
  <si>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</si>
  <si>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</si>
  <si>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</si>
  <si>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</si>
  <si>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</si>
  <si>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</si>
  <si>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</si>
  <si>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</si>
  <si>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</si>
  <si>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</si>
  <si>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</si>
  <si>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</si>
  <si>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</si>
  <si>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</si>
  <si>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</si>
  <si>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</si>
  <si>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</si>
  <si>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</si>
  <si>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</si>
  <si>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</si>
  <si>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</si>
  <si>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</si>
  <si>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</si>
  <si>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</si>
  <si>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</si>
  <si>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</si>
  <si>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</si>
  <si>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</si>
  <si>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</si>
  <si>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</si>
  <si>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</si>
  <si>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</si>
  <si>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</si>
  <si>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</si>
  <si>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</si>
  <si>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</si>
  <si>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</si>
  <si>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</si>
  <si>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</si>
  <si>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</si>
  <si>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</si>
  <si>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</si>
  <si>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</si>
  <si>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</si>
  <si>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</si>
  <si>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</si>
  <si>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</si>
  <si>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</si>
  <si>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</si>
  <si>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</si>
  <si>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</si>
  <si>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</si>
  <si>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</si>
  <si>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</si>
  <si>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</si>
  <si>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</si>
  <si>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</si>
  <si>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</si>
  <si>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</si>
  <si>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</si>
  <si>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</si>
  <si>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</si>
  <si>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</si>
  <si>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</si>
  <si>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</si>
  <si>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</si>
  <si>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</si>
  <si>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</si>
  <si>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</si>
  <si>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</si>
  <si>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</si>
  <si>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</si>
  <si>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</si>
  <si>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</si>
  <si>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</si>
  <si>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</si>
  <si>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</si>
  <si>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</si>
  <si>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</si>
  <si>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</si>
  <si>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</si>
  <si>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</si>
  <si>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</si>
  <si>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</si>
  <si>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</si>
  <si>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</si>
  <si>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</si>
  <si>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</si>
  <si>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</si>
  <si>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</si>
  <si>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</si>
  <si>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</si>
  <si>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</si>
  <si>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</si>
  <si>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</si>
  <si>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</si>
  <si>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</si>
  <si>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</si>
  <si>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</si>
  <si>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</si>
  <si>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</si>
  <si>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</si>
  <si>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</si>
  <si>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</si>
  <si>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</si>
  <si>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</si>
  <si>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</si>
  <si>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</si>
  <si>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</si>
  <si>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</si>
  <si>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</si>
  <si>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</si>
  <si>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</si>
  <si>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</si>
  <si>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</si>
  <si>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</si>
  <si>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</si>
  <si>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</si>
  <si>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</si>
  <si>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</si>
  <si>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</si>
  <si>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</si>
  <si>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</si>
  <si>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</si>
  <si>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</si>
  <si>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</si>
  <si>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</si>
  <si>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</si>
  <si>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</si>
  <si>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</si>
  <si>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</si>
  <si>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</si>
  <si>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</si>
  <si>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</si>
  <si>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</si>
  <si>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</si>
  <si>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</si>
  <si>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</si>
  <si>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</si>
  <si>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</si>
  <si>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</si>
  <si>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</si>
  <si>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</si>
  <si>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</si>
  <si>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</si>
  <si>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</si>
  <si>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</si>
  <si>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</si>
  <si>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</si>
  <si>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</si>
  <si>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</si>
  <si>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</si>
  <si>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</si>
  <si>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</si>
  <si>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</si>
  <si>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</si>
  <si>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</si>
  <si>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</si>
  <si>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</si>
  <si>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</si>
  <si>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</si>
  <si>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</si>
  <si>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</si>
  <si>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</si>
  <si>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</si>
  <si>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</si>
  <si>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</si>
  <si>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</si>
  <si>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</si>
  <si>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</si>
  <si>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</si>
  <si>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</si>
  <si>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</si>
  <si>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</si>
  <si>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</si>
  <si>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</si>
  <si>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</si>
  <si>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</si>
  <si>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</si>
  <si>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</si>
  <si>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</si>
  <si>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</si>
  <si>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</si>
  <si>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</si>
  <si>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</si>
  <si>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</si>
  <si>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</si>
  <si>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</si>
  <si>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</si>
  <si>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</si>
  <si>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</si>
  <si>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</si>
  <si>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</si>
  <si>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</si>
  <si>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</si>
  <si>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</si>
  <si>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</si>
  <si>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</si>
  <si>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</si>
  <si>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</si>
  <si>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</si>
  <si>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</si>
  <si>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</si>
  <si>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</si>
  <si>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</si>
  <si>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</si>
  <si>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</si>
  <si>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</si>
  <si>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</si>
  <si>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</si>
  <si>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</si>
  <si>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</si>
  <si>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</si>
  <si>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</si>
  <si>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</si>
  <si>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</si>
  <si>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</si>
  <si>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</si>
  <si>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</si>
  <si>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</si>
  <si>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</si>
  <si>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</si>
  <si>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</si>
  <si>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</si>
  <si>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</si>
  <si>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</si>
  <si>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</si>
  <si>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</si>
  <si>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</si>
  <si>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</si>
  <si>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</si>
  <si>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</si>
  <si>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</si>
  <si>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</si>
  <si>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</si>
  <si>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</si>
  <si>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</si>
  <si>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</si>
  <si>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</si>
  <si>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</si>
  <si>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</si>
  <si>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</si>
  <si>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</si>
  <si>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</si>
  <si>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</si>
  <si>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</si>
  <si>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</si>
  <si>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</si>
  <si>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</si>
  <si>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</si>
  <si>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</si>
  <si>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</si>
  <si>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</si>
  <si>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</si>
  <si>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</si>
  <si>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</si>
  <si>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</si>
  <si>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</si>
  <si>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</si>
  <si>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</si>
  <si>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</si>
  <si>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</si>
  <si>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</si>
  <si>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</si>
  <si>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</si>
  <si>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</si>
  <si>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</si>
  <si>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</si>
  <si>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</si>
  <si>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</si>
  <si>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</si>
  <si>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</si>
  <si>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</si>
  <si>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</si>
  <si>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</si>
  <si>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</si>
  <si>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</si>
  <si>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</si>
  <si>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</si>
  <si>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</si>
  <si>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</si>
  <si>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</si>
  <si>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</si>
  <si>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</si>
  <si>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</si>
  <si>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</si>
  <si>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</si>
  <si>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</si>
  <si>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</si>
  <si>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</si>
  <si>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</si>
  <si>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</si>
  <si>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</si>
  <si>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</si>
  <si>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</si>
  <si>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</si>
  <si>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</si>
  <si>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</si>
  <si>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</si>
  <si>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</si>
  <si>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</si>
  <si>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</si>
  <si>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</si>
  <si>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</si>
  <si>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</si>
  <si>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</si>
  <si>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</si>
  <si>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</si>
  <si>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</si>
  <si>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</si>
  <si>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</si>
  <si>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</si>
  <si>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</si>
  <si>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</si>
  <si>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</si>
  <si>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</si>
  <si>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</si>
  <si>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</si>
  <si>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</si>
  <si>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</si>
  <si>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</si>
  <si>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</si>
  <si>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</si>
  <si>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</si>
  <si>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</si>
  <si>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</si>
  <si>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</si>
  <si>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</si>
  <si>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</si>
  <si>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</si>
  <si>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</si>
  <si>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</si>
  <si>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</si>
  <si>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</si>
  <si>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</si>
  <si>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</si>
  <si>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</si>
  <si>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</si>
  <si>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</si>
  <si>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</si>
  <si>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</si>
  <si>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</si>
  <si>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</si>
  <si>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</si>
  <si>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</si>
  <si>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</si>
  <si>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</si>
  <si>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</si>
  <si>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</si>
  <si>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</si>
  <si>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</si>
  <si>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</si>
  <si>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</si>
  <si>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</si>
  <si>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</si>
  <si>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</si>
  <si>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</si>
  <si>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</si>
  <si>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</si>
  <si>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</si>
  <si>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</si>
  <si>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</si>
  <si>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</si>
  <si>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</si>
  <si>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</si>
  <si>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</si>
  <si>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</si>
  <si>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</si>
  <si>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</si>
  <si>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</si>
  <si>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</si>
  <si>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</si>
  <si>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</si>
  <si>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</si>
  <si>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</si>
  <si>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</si>
  <si>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</si>
  <si>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</si>
  <si>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</si>
  <si>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</si>
  <si>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</si>
  <si>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</si>
  <si>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</si>
  <si>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</si>
  <si>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</si>
  <si>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</si>
  <si>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</si>
  <si>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</si>
  <si>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</si>
  <si>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</si>
  <si>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</si>
  <si>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</si>
  <si>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</si>
  <si>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</si>
  <si>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</si>
  <si>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</si>
  <si>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</si>
  <si>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</si>
  <si>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</si>
  <si>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</si>
  <si>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</si>
  <si>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</si>
  <si>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</si>
  <si>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</si>
  <si>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</si>
  <si>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</si>
  <si>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</si>
  <si>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</si>
  <si>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</si>
  <si>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</si>
  <si>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</si>
  <si>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</si>
  <si>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</si>
  <si>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</si>
  <si>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</si>
  <si>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</si>
  <si>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</si>
  <si>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</si>
  <si>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</si>
  <si>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</si>
  <si>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</si>
  <si>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</si>
  <si>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</si>
  <si>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</si>
  <si>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</si>
  <si>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</si>
  <si>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</si>
  <si>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</si>
  <si>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</si>
  <si>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</si>
  <si>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</si>
  <si>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</si>
  <si>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</si>
  <si>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</si>
  <si>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</si>
  <si>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</si>
  <si>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</si>
  <si>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</si>
  <si>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</si>
  <si>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</si>
  <si>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</si>
  <si>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</si>
  <si>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</si>
  <si>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</si>
  <si>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</si>
  <si>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</si>
  <si>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</si>
  <si>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</si>
  <si>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</si>
  <si>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</si>
  <si>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</si>
  <si>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</si>
  <si>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</si>
  <si>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</si>
  <si>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</si>
  <si>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</si>
  <si>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</si>
  <si>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</si>
  <si>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</si>
  <si>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</si>
  <si>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</si>
  <si>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</si>
  <si>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</si>
  <si>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</si>
  <si>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</si>
  <si>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</si>
  <si>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</si>
  <si>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</si>
  <si>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</si>
  <si>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</si>
  <si>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</si>
  <si>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</si>
  <si>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</si>
  <si>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</si>
  <si>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</si>
  <si>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</si>
  <si>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</si>
  <si>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</si>
  <si>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</si>
  <si>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</si>
  <si>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</si>
  <si>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</si>
  <si>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</si>
  <si>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</si>
  <si>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</si>
  <si>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</si>
  <si>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</si>
  <si>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</si>
  <si>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</si>
  <si>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</si>
  <si>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</si>
  <si>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</si>
  <si>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</si>
  <si>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</si>
  <si>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</si>
  <si>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</si>
  <si>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</si>
  <si>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</si>
  <si>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</si>
  <si>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</si>
  <si>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</si>
  <si>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</si>
  <si>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</si>
  <si>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</si>
  <si>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</si>
  <si>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</si>
  <si>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</si>
  <si>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</si>
  <si>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</si>
  <si>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</si>
  <si>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</si>
  <si>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</si>
  <si>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</si>
  <si>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</si>
  <si>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</si>
  <si>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</si>
  <si>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</si>
  <si>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</si>
  <si>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</si>
  <si>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</si>
  <si>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</si>
  <si>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</si>
  <si>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</si>
  <si>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</si>
  <si>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</si>
  <si>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</si>
  <si>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</si>
  <si>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</si>
  <si>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</si>
  <si>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</si>
  <si>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</si>
  <si>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</si>
  <si>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</si>
  <si>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</si>
  <si>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</si>
  <si>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</si>
  <si>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</si>
  <si>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</si>
  <si>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</si>
  <si>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</si>
  <si>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</si>
  <si>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</si>
  <si>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</si>
  <si>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</si>
  <si>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</si>
  <si>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</si>
  <si>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</si>
  <si>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</si>
  <si>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</si>
  <si>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</si>
  <si>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</si>
  <si>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</si>
  <si>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</si>
  <si>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</si>
  <si>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</si>
  <si>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</si>
  <si>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</si>
  <si>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</si>
  <si>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</si>
  <si>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</si>
  <si>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</si>
  <si>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</si>
  <si>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</si>
  <si>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</si>
  <si>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</si>
  <si>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</si>
  <si>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</si>
  <si>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</si>
  <si>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</si>
  <si>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</si>
  <si>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</si>
  <si>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</si>
  <si>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</si>
  <si>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</si>
  <si>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</si>
  <si>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</si>
  <si>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</si>
  <si>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</si>
  <si>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</si>
  <si>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</si>
  <si>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</si>
  <si>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</si>
  <si>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</si>
  <si>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</si>
  <si>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</si>
  <si>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</si>
  <si>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</si>
  <si>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</si>
  <si>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</si>
  <si>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</si>
  <si>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</si>
  <si>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</si>
  <si>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</si>
  <si>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</si>
  <si>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</si>
  <si>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</si>
  <si>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</si>
  <si>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</si>
  <si>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</si>
  <si>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</si>
  <si>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</si>
  <si>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</si>
  <si>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</si>
  <si>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</si>
  <si>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</si>
  <si>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</si>
  <si>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</si>
  <si>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</si>
  <si>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</si>
  <si>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</si>
  <si>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</si>
  <si>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</si>
  <si>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</si>
  <si>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</si>
  <si>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</si>
  <si>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</si>
  <si>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</si>
  <si>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</si>
  <si>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</si>
  <si>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</si>
  <si>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</si>
  <si>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</si>
  <si>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</si>
  <si>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</si>
  <si>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</si>
  <si>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</si>
  <si>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</si>
  <si>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</si>
  <si>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</si>
  <si>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</si>
  <si>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</si>
  <si>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</si>
  <si>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</si>
  <si>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</si>
  <si>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</si>
  <si>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</si>
  <si>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</si>
  <si>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</si>
  <si>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</si>
  <si>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</si>
  <si>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</si>
  <si>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</si>
  <si>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</si>
  <si>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</si>
  <si>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</si>
  <si>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</si>
  <si>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</si>
  <si>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</si>
  <si>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</si>
  <si>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</si>
  <si>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</si>
  <si>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</si>
  <si>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</si>
  <si>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</si>
  <si>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</si>
  <si>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</si>
  <si>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</si>
  <si>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</si>
  <si>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</si>
  <si>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</si>
  <si>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</si>
  <si>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</si>
  <si>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</si>
  <si>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</si>
  <si>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</si>
  <si>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</si>
  <si>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</si>
  <si>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</si>
  <si>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</si>
  <si>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</si>
  <si>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</si>
  <si>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</si>
  <si>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</si>
  <si>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</si>
  <si>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</si>
  <si>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</si>
  <si>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</si>
  <si>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</si>
  <si>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</si>
  <si>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</si>
  <si>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</si>
  <si>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</si>
  <si>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</si>
  <si>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</si>
  <si>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</si>
  <si>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</si>
  <si>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</si>
  <si>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</si>
  <si>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</si>
  <si>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</si>
  <si>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</si>
  <si>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</si>
  <si>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</si>
  <si>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</si>
  <si>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</si>
  <si>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</si>
  <si>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</si>
  <si>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</si>
  <si>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</si>
  <si>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</si>
  <si>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</si>
  <si>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</si>
  <si>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</si>
  <si>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</si>
  <si>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</si>
  <si>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</si>
  <si>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</si>
  <si>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</si>
  <si>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</si>
  <si>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</si>
  <si>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</si>
  <si>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</si>
  <si>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</si>
  <si>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</si>
  <si>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</si>
  <si>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</si>
  <si>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</si>
  <si>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</si>
  <si>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</si>
  <si>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</si>
  <si>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</si>
  <si>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</si>
  <si>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</si>
  <si>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</si>
  <si>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</si>
  <si>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</si>
  <si>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</si>
  <si>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</si>
  <si>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</si>
  <si>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</si>
  <si>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</si>
  <si>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</si>
  <si>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</si>
  <si>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</si>
  <si>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</si>
  <si>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</si>
  <si>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</si>
  <si>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</si>
  <si>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</si>
  <si>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</si>
  <si>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</si>
  <si>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</si>
  <si>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</si>
  <si>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</si>
  <si>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</si>
  <si>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</si>
  <si>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</si>
  <si>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</si>
  <si>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</si>
  <si>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</si>
  <si>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</si>
  <si>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</si>
  <si>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</si>
  <si>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</si>
  <si>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</si>
  <si>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</si>
  <si>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</si>
  <si>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</si>
  <si>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</si>
  <si>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</si>
  <si>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</si>
  <si>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</si>
  <si>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</si>
  <si>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</si>
  <si>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</si>
  <si>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</si>
  <si>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</si>
  <si>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</si>
  <si>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</si>
  <si>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</si>
  <si>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</si>
  <si>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</si>
  <si>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</si>
  <si>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</si>
  <si>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</si>
  <si>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</si>
  <si>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</si>
  <si>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</si>
  <si>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</si>
  <si>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</si>
  <si>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</si>
  <si>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</si>
  <si>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</si>
  <si>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</si>
  <si>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</si>
  <si>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</si>
  <si>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</si>
  <si>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</si>
  <si>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</si>
  <si>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</si>
  <si>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</si>
  <si>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</si>
  <si>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</si>
  <si>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</si>
  <si>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</si>
  <si>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</si>
  <si>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</si>
  <si>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</si>
  <si>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</si>
  <si>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</si>
  <si>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</si>
  <si>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</si>
  <si>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</si>
  <si>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</si>
  <si>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</si>
  <si>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</si>
  <si>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</si>
  <si>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</si>
  <si>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</si>
  <si>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</si>
  <si>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</si>
  <si>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</si>
  <si>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</si>
  <si>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</si>
  <si>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</si>
  <si>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</si>
  <si>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</si>
  <si>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</si>
  <si>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</si>
  <si>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</si>
  <si>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</si>
  <si>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</si>
  <si>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</si>
  <si>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</si>
  <si>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</si>
  <si>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</si>
  <si>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</si>
  <si>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</si>
  <si>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</si>
  <si>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</si>
  <si>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</si>
  <si>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</si>
  <si>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</si>
  <si>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</si>
  <si>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</si>
  <si>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</si>
  <si>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</si>
  <si>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</si>
  <si>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</si>
  <si>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</si>
  <si>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</si>
  <si>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</si>
  <si>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</si>
  <si>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</si>
  <si>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</si>
  <si>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</si>
  <si>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</si>
  <si>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</si>
  <si>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</si>
  <si>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</si>
  <si>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</si>
  <si>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</si>
  <si>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</si>
  <si>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</si>
  <si>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</si>
  <si>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</si>
  <si>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</si>
  <si>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</si>
  <si>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</si>
  <si>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</si>
  <si>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</si>
  <si>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</si>
  <si>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</si>
  <si>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</si>
  <si>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</si>
  <si>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</si>
  <si>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</si>
  <si>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</si>
  <si>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</si>
  <si>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</si>
  <si>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</si>
  <si>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</si>
  <si>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</si>
  <si>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</si>
  <si>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</si>
  <si>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</si>
  <si>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</si>
  <si>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</si>
  <si>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</si>
  <si>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</si>
  <si>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</si>
  <si>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</si>
  <si>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</si>
  <si>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</si>
  <si>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</si>
  <si>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</si>
  <si>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</si>
  <si>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</si>
  <si>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</si>
  <si>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</si>
  <si>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</si>
  <si>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</si>
  <si>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</si>
  <si>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</si>
  <si>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</si>
  <si>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</si>
  <si>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</si>
  <si>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</si>
  <si>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</si>
  <si>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</si>
  <si>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</si>
  <si>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</si>
  <si>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</si>
  <si>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</si>
  <si>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</si>
  <si>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</si>
  <si>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</si>
  <si>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</si>
  <si>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</si>
  <si>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</si>
  <si>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</si>
  <si>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</si>
  <si>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</si>
  <si>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</si>
  <si>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</si>
  <si>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</si>
  <si>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</si>
  <si>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</si>
  <si>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</si>
  <si>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</si>
  <si>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</si>
  <si>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</si>
  <si>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</si>
  <si>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</si>
  <si>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</si>
  <si>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</si>
  <si>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</si>
  <si>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</si>
  <si>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</si>
  <si>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</si>
  <si>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</si>
  <si>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</si>
  <si>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</si>
  <si>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</si>
  <si>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</si>
  <si>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</si>
  <si>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</si>
  <si>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</si>
  <si>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</si>
  <si>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</si>
  <si>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</si>
  <si>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</si>
  <si>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</si>
  <si>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</si>
  <si>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</si>
  <si>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</si>
  <si>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</si>
  <si>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</si>
  <si>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</si>
  <si>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</si>
  <si>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</si>
  <si>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</si>
  <si>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</si>
  <si>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</si>
  <si>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</si>
  <si>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</si>
  <si>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</si>
  <si>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</si>
  <si>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</si>
  <si>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</si>
  <si>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</si>
  <si>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</si>
  <si>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</si>
  <si>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</si>
  <si>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</si>
  <si>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</si>
  <si>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</si>
  <si>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</si>
  <si>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</si>
  <si>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</si>
  <si>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</si>
  <si>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</si>
  <si>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</si>
  <si>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</si>
  <si>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</si>
  <si>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</si>
  <si>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</si>
  <si>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</si>
  <si>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</si>
  <si>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</si>
  <si>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</si>
  <si>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</si>
  <si>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</si>
  <si>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</si>
  <si>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</si>
  <si>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</si>
  <si>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</si>
  <si>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</si>
  <si>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</si>
  <si>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</si>
  <si>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</si>
  <si>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</si>
  <si>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</si>
  <si>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</si>
  <si>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</si>
  <si>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</si>
  <si>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</si>
  <si>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</si>
  <si>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</si>
  <si>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</si>
  <si>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</si>
  <si>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</si>
  <si>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</si>
  <si>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</si>
  <si>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</si>
  <si>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</si>
  <si>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</si>
  <si>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</si>
  <si>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</si>
  <si>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</si>
  <si>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</si>
  <si>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</si>
  <si>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</si>
  <si>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</si>
  <si>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</si>
  <si>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</si>
  <si>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</si>
  <si>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</si>
  <si>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</si>
  <si>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</si>
  <si>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</si>
  <si>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</si>
  <si>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</si>
  <si>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</si>
  <si>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</si>
  <si>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</si>
  <si>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</si>
  <si>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</si>
  <si>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</si>
  <si>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</si>
  <si>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</si>
  <si>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</si>
  <si>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</si>
  <si>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</si>
  <si>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</si>
  <si>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</si>
  <si>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</si>
  <si>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</si>
  <si>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</si>
  <si>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</si>
  <si>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</si>
  <si>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</si>
  <si>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</si>
  <si>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</si>
  <si>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</si>
  <si>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</si>
  <si>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</si>
  <si>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</si>
  <si>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</si>
  <si>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</si>
  <si>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</si>
  <si>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</si>
  <si>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</si>
  <si>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</si>
  <si>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</si>
  <si>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</si>
  <si>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</si>
  <si>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</si>
  <si>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</si>
  <si>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</si>
  <si>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</si>
  <si>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</si>
  <si>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</si>
  <si>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</si>
  <si>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</si>
  <si>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</si>
  <si>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</si>
  <si>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</si>
  <si>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</si>
  <si>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</si>
  <si>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</si>
  <si>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</si>
  <si>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</si>
  <si>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</si>
  <si>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</si>
  <si>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</si>
  <si>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</si>
  <si>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</si>
  <si>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</si>
  <si>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</si>
  <si>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</si>
  <si>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</si>
  <si>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</si>
  <si>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</si>
  <si>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</si>
  <si>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</si>
  <si>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</si>
  <si>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</si>
  <si>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</si>
  <si>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</si>
  <si>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</si>
  <si>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</si>
  <si>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</si>
  <si>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</si>
  <si>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</si>
  <si>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</si>
  <si>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</si>
  <si>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</si>
  <si>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</si>
  <si>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</si>
  <si>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</si>
  <si>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</si>
  <si>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</si>
  <si>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</si>
  <si>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</si>
  <si>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</si>
  <si>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</si>
  <si>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</si>
  <si>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</si>
  <si>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</si>
  <si>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</si>
  <si>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</si>
  <si>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</si>
  <si>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</si>
  <si>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</si>
  <si>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</si>
  <si>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</si>
  <si>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</si>
  <si>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</si>
  <si>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</si>
  <si>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</si>
  <si>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</si>
  <si>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</si>
  <si>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</si>
  <si>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</si>
  <si>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</si>
  <si>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</si>
  <si>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</si>
  <si>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</si>
  <si>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</si>
  <si>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</si>
  <si>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</si>
  <si>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</si>
  <si>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</si>
  <si>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</si>
  <si>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</si>
  <si>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</si>
  <si>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</si>
  <si>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</si>
  <si>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</si>
  <si>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</si>
  <si>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</si>
  <si>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</si>
  <si>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</si>
  <si>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</si>
  <si>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</si>
  <si>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</si>
  <si>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</si>
  <si>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</si>
  <si>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</si>
  <si>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</si>
  <si>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</si>
  <si>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</si>
  <si>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</si>
  <si>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</si>
  <si>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</si>
  <si>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</si>
  <si>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</si>
  <si>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</si>
  <si>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</si>
  <si>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</si>
  <si>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</si>
  <si>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</si>
  <si>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</si>
  <si>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</si>
  <si>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</si>
  <si>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</si>
  <si>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</si>
  <si>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</si>
  <si>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</si>
  <si>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</si>
  <si>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</si>
  <si>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</si>
  <si>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</si>
  <si>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</si>
  <si>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</si>
  <si>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</si>
  <si>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</si>
  <si>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</si>
  <si>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</si>
  <si>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</si>
  <si>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</si>
  <si>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</si>
  <si>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</si>
  <si>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</si>
  <si>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</si>
  <si>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</si>
  <si>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</si>
  <si>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</si>
  <si>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</si>
  <si>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</si>
  <si>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</si>
  <si>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</si>
  <si>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</si>
  <si>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</si>
  <si>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</si>
  <si>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</si>
  <si>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</si>
  <si>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</si>
  <si>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</si>
  <si>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</si>
  <si>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</si>
  <si>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</si>
  <si>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</si>
  <si>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</si>
  <si>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</si>
  <si>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</si>
  <si>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</si>
  <si>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</si>
  <si>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</si>
  <si>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</si>
  <si>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</si>
  <si>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</si>
  <si>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</si>
  <si>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</si>
  <si>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</si>
  <si>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</si>
  <si>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</si>
  <si>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</si>
  <si>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</si>
  <si>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</si>
  <si>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</si>
  <si>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</si>
  <si>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</si>
  <si>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</si>
  <si>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</si>
  <si>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</si>
  <si>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</si>
  <si>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</si>
  <si>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</si>
  <si>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</si>
  <si>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</si>
  <si>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</si>
  <si>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</si>
  <si>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</si>
  <si>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</si>
  <si>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</si>
  <si>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</si>
  <si>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</si>
  <si>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</si>
  <si>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</si>
  <si>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</si>
  <si>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</si>
  <si>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</si>
  <si>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</si>
  <si>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</si>
  <si>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</si>
  <si>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</si>
  <si>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</si>
  <si>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</si>
  <si>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</si>
  <si>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</si>
  <si>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</si>
  <si>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</si>
  <si>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</si>
  <si>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</si>
  <si>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</si>
  <si>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</si>
  <si>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</si>
  <si>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</si>
  <si>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</si>
  <si>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</si>
  <si>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</si>
  <si>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</si>
  <si>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</si>
  <si>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</si>
  <si>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</si>
  <si>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</si>
  <si>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</si>
  <si>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</si>
  <si>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</si>
  <si>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</si>
  <si>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</si>
  <si>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</si>
  <si>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</si>
  <si>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</si>
  <si>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</si>
  <si>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</si>
  <si>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</si>
  <si>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</si>
  <si>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</si>
  <si>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</si>
  <si>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</si>
  <si>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</si>
  <si>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</si>
  <si>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</si>
  <si>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</si>
  <si>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</si>
  <si>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</si>
  <si>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</si>
  <si>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</si>
  <si>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</si>
  <si>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</si>
  <si>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</si>
  <si>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</si>
  <si>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</si>
  <si>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</si>
  <si>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</si>
  <si>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</si>
  <si>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</si>
  <si>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</si>
  <si>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</si>
  <si>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</si>
  <si>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</si>
  <si>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</si>
  <si>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</si>
  <si>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</si>
  <si>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</si>
  <si>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</si>
  <si>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</si>
  <si>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</si>
  <si>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</si>
  <si>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</si>
  <si>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</si>
  <si>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</si>
  <si>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</si>
  <si>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</si>
  <si>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</si>
  <si>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</si>
  <si>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</si>
  <si>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</si>
  <si>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</si>
  <si>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</si>
  <si>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</si>
  <si>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</si>
  <si>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</si>
  <si>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</si>
  <si>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</si>
  <si>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</si>
  <si>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</si>
  <si>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</si>
  <si>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</si>
  <si>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</si>
  <si>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</si>
  <si>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</si>
  <si>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</si>
  <si>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</si>
  <si>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</si>
  <si>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</si>
  <si>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</si>
  <si>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</si>
  <si>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</si>
  <si>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</si>
  <si>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</si>
  <si>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</si>
  <si>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</si>
  <si>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</si>
  <si>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</si>
  <si>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</si>
  <si>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</si>
  <si>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</si>
  <si>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</si>
  <si>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</si>
  <si>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</si>
  <si>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</si>
  <si>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</si>
  <si>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</si>
  <si>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</si>
  <si>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</si>
  <si>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</si>
  <si>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</si>
  <si>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</si>
  <si>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</si>
  <si>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</si>
  <si>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</si>
  <si>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</si>
  <si>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</si>
  <si>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</si>
  <si>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</si>
  <si>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</si>
  <si>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</si>
  <si>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</si>
  <si>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</si>
  <si>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</si>
  <si>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</si>
  <si>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</si>
  <si>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</si>
  <si>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</si>
  <si>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</si>
  <si>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</si>
  <si>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</si>
  <si>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</si>
  <si>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</si>
  <si>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</si>
  <si>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</si>
  <si>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</si>
  <si>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</si>
  <si>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</si>
  <si>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</si>
  <si>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</si>
  <si>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</si>
  <si>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</si>
  <si>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</si>
  <si>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</si>
  <si>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</si>
  <si>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</si>
  <si>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</si>
  <si>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</si>
  <si>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</si>
  <si>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</si>
  <si>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</si>
  <si>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</si>
  <si>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</si>
  <si>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</si>
  <si>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</si>
  <si>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</si>
  <si>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</si>
  <si>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</si>
  <si>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</si>
  <si>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</si>
  <si>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</si>
  <si>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</si>
  <si>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</si>
  <si>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</si>
  <si>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</si>
  <si>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</si>
  <si>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</si>
  <si>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</si>
  <si>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</si>
  <si>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</si>
  <si>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</si>
  <si>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</si>
  <si>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</si>
  <si>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</si>
  <si>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</si>
  <si>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</si>
  <si>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</si>
  <si>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</si>
  <si>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</si>
  <si>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</si>
  <si>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</si>
  <si>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</si>
  <si>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</si>
  <si>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</si>
  <si>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</si>
  <si>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</si>
  <si>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</si>
  <si>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</si>
  <si>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</si>
  <si>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</si>
  <si>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</si>
  <si>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</si>
  <si>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</si>
  <si>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</si>
  <si>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</si>
  <si>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</si>
  <si>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</si>
  <si>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</si>
  <si>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</si>
  <si>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</si>
  <si>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</si>
  <si>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</si>
  <si>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</si>
  <si>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</si>
  <si>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</si>
  <si>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</si>
  <si>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</si>
  <si>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</si>
  <si>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</si>
  <si>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</si>
  <si>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</si>
  <si>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</si>
  <si>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</si>
  <si>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</si>
  <si>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</si>
  <si>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</si>
  <si>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</si>
  <si>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</si>
  <si>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</si>
  <si>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</si>
  <si>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</si>
  <si>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</si>
  <si>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</si>
  <si>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</si>
  <si>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</si>
  <si>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</si>
  <si>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</si>
  <si>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</si>
  <si>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</si>
  <si>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</si>
  <si>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</si>
  <si>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</si>
  <si>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</si>
  <si>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</si>
  <si>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</si>
  <si>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</si>
  <si>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</si>
  <si>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</si>
  <si>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</si>
  <si>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</si>
  <si>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</si>
  <si>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</si>
  <si>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</si>
  <si>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</si>
  <si>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</si>
  <si>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</si>
  <si>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</si>
  <si>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</si>
  <si>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</si>
  <si>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</si>
  <si>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</si>
  <si>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</si>
  <si>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</si>
  <si>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</si>
  <si>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</si>
  <si>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</si>
  <si>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</si>
  <si>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</si>
  <si>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</si>
  <si>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</si>
  <si>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</si>
  <si>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</si>
  <si>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</si>
  <si>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</si>
  <si>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</si>
  <si>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</si>
  <si>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</si>
  <si>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</si>
  <si>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</si>
  <si>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</si>
  <si>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</si>
  <si>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</si>
  <si>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</si>
  <si>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</si>
  <si>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</si>
  <si>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</si>
  <si>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</si>
  <si>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</si>
  <si>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</si>
  <si>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</si>
  <si>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</si>
  <si>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</si>
  <si>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</si>
  <si>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</si>
  <si>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</si>
  <si>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</si>
  <si>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</si>
  <si>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</si>
  <si>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</si>
  <si>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</si>
  <si>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</si>
  <si>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</si>
  <si>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</si>
  <si>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</si>
  <si>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</si>
  <si>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</si>
  <si>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</si>
  <si>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</si>
  <si>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</si>
  <si>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</si>
  <si>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</si>
  <si>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</si>
  <si>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</si>
  <si>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</si>
  <si>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</si>
  <si>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</si>
  <si>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</si>
  <si>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</si>
  <si>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</si>
  <si>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</si>
  <si>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</si>
  <si>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</si>
  <si>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</si>
  <si>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</si>
  <si>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</si>
  <si>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</si>
  <si>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</si>
  <si>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</si>
  <si>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</si>
  <si>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</si>
  <si>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</si>
  <si>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</si>
  <si>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</si>
  <si>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</si>
  <si>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</si>
  <si>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</si>
  <si>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</si>
  <si>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</si>
  <si>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</si>
  <si>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</si>
  <si>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</si>
  <si>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</si>
  <si>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</si>
  <si>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</si>
  <si>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</si>
  <si>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</si>
  <si>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</si>
  <si>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</si>
  <si>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</si>
  <si>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</si>
  <si>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</si>
  <si>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</si>
  <si>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</si>
  <si>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</si>
  <si>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</si>
  <si>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</si>
  <si>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</si>
  <si>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</si>
  <si>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</si>
  <si>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</si>
  <si>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</si>
  <si>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</si>
  <si>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</si>
  <si>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</si>
  <si>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</si>
  <si>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</si>
  <si>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</si>
  <si>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</si>
  <si>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</si>
  <si>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</si>
  <si>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</si>
  <si>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</si>
  <si>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</si>
  <si>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</si>
  <si>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</si>
  <si>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</si>
  <si>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</si>
  <si>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</si>
  <si>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</si>
  <si>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</si>
  <si>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</si>
  <si>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</si>
  <si>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</si>
  <si>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</si>
  <si>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</si>
  <si>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</si>
  <si>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</si>
  <si>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</si>
  <si>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</si>
  <si>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</si>
  <si>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</si>
  <si>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</si>
  <si>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</si>
  <si>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</si>
  <si>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</si>
  <si>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</si>
  <si>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</si>
  <si>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</si>
  <si>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</si>
  <si>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</si>
  <si>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</si>
  <si>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</si>
  <si>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</si>
  <si>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</si>
  <si>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</si>
  <si>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</si>
  <si>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</si>
  <si>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</si>
  <si>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</si>
  <si>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</si>
  <si>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</si>
  <si>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</si>
  <si>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</si>
  <si>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</si>
  <si>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</si>
  <si>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</si>
  <si>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</si>
  <si>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</si>
  <si>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</si>
  <si>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</si>
  <si>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</si>
  <si>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</si>
  <si>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</si>
  <si>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</si>
  <si>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</si>
  <si>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</si>
  <si>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</si>
  <si>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</si>
  <si>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</si>
  <si>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</si>
  <si>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</si>
  <si>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</si>
  <si>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</si>
  <si>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</si>
  <si>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</si>
  <si>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</si>
  <si>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</si>
  <si>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</si>
  <si>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</si>
  <si>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</si>
  <si>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</si>
  <si>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</si>
  <si>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</si>
  <si>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</si>
  <si>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</si>
  <si>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</si>
  <si>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</si>
  <si>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</si>
  <si>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</si>
  <si>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</si>
  <si>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</si>
  <si>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</si>
  <si>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</si>
  <si>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</si>
  <si>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</si>
  <si>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</si>
  <si>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</si>
  <si>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</si>
  <si>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</si>
  <si>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</si>
  <si>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</si>
  <si>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</si>
  <si>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</si>
  <si>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</si>
  <si>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</si>
  <si>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</si>
  <si>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</si>
  <si>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</si>
  <si>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</si>
  <si>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</si>
  <si>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</si>
  <si>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</si>
  <si>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</si>
  <si>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</si>
  <si>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</si>
  <si>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</si>
  <si>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</si>
  <si>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</si>
  <si>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</si>
  <si>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</si>
  <si>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</si>
  <si>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</si>
  <si>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</si>
  <si>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</si>
  <si>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</si>
  <si>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</si>
  <si>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</si>
  <si>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</si>
  <si>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</si>
  <si>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</si>
  <si>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</si>
  <si>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</si>
  <si>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</si>
  <si>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</si>
  <si>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</si>
  <si>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</si>
  <si>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</si>
  <si>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</si>
  <si>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</si>
  <si>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</si>
  <si>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</si>
  <si>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</si>
  <si>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</si>
  <si>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</si>
  <si>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</si>
  <si>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</si>
  <si>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</si>
  <si>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</si>
  <si>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</si>
  <si>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</si>
  <si>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</si>
  <si>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</si>
  <si>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</si>
  <si>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</si>
  <si>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</si>
  <si>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</si>
  <si>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</si>
  <si>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</si>
  <si>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</si>
  <si>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</si>
  <si>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</si>
  <si>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</si>
  <si>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</si>
  <si>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</si>
  <si>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</si>
  <si>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</si>
  <si>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</si>
  <si>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</si>
  <si>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</si>
  <si>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</si>
  <si>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</si>
  <si>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</si>
  <si>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</si>
  <si>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</si>
  <si>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</si>
  <si>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</si>
  <si>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</si>
  <si>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</si>
  <si>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</si>
  <si>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</si>
  <si>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</si>
  <si>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</si>
  <si>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</si>
  <si>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</si>
  <si>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</si>
  <si>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</si>
  <si>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</si>
  <si>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</si>
  <si>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</si>
  <si>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</si>
  <si>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</si>
  <si>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</si>
  <si>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</si>
  <si>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</si>
  <si>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</si>
  <si>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</si>
  <si>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</si>
  <si>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</si>
  <si>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</si>
  <si>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</si>
  <si>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</si>
  <si>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</si>
  <si>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</si>
  <si>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</si>
  <si>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</si>
  <si>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</si>
  <si>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</si>
  <si>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</si>
  <si>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</si>
  <si>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</si>
  <si>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</si>
  <si>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</si>
  <si>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</si>
  <si>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</si>
  <si>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</si>
  <si>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</si>
  <si>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</si>
  <si>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</si>
  <si>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</si>
  <si>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</si>
  <si>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</si>
  <si>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</si>
  <si>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</si>
  <si>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</si>
  <si>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</si>
  <si>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</si>
  <si>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</si>
  <si>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</si>
  <si>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</si>
  <si>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</si>
  <si>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</si>
  <si>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</si>
  <si>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</si>
  <si>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</si>
  <si>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</si>
  <si>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</si>
  <si>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</si>
  <si>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</si>
  <si>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</si>
  <si>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</si>
  <si>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</si>
  <si>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</si>
  <si>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</si>
  <si>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</si>
  <si>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</si>
  <si>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</si>
  <si>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</si>
  <si>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</si>
  <si>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</si>
  <si>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</si>
  <si>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</si>
  <si>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</si>
  <si>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</si>
  <si>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</si>
  <si>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</si>
  <si>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</si>
  <si>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</si>
  <si>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</si>
  <si>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</si>
  <si>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</si>
  <si>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</si>
  <si>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</si>
  <si>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</si>
  <si>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</si>
  <si>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</si>
  <si>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</si>
  <si>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</si>
  <si>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</si>
  <si>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</si>
  <si>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</si>
  <si>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</si>
  <si>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</si>
  <si>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</si>
  <si>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</si>
  <si>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</si>
  <si>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</si>
  <si>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</si>
  <si>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</si>
  <si>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</si>
  <si>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</si>
  <si>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</si>
  <si>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</si>
  <si>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</si>
  <si>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</si>
  <si>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</si>
  <si>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</si>
  <si>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</si>
  <si>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</si>
  <si>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</si>
  <si>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</si>
  <si>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</si>
  <si>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</si>
  <si>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</si>
  <si>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</si>
  <si>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</si>
  <si>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</si>
  <si>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</si>
  <si>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</si>
  <si>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</si>
  <si>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</si>
  <si>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</si>
  <si>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</si>
  <si>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</si>
  <si>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</si>
  <si>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</si>
  <si>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</si>
  <si>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</si>
  <si>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</si>
  <si>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</si>
  <si>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</si>
  <si>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</si>
  <si>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</si>
  <si>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</si>
  <si>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</si>
  <si>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</si>
  <si>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</si>
  <si>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</si>
  <si>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</si>
  <si>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</si>
  <si>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</si>
  <si>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</si>
  <si>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</si>
  <si>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</si>
  <si>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</si>
  <si>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</si>
  <si>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</si>
  <si>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</si>
  <si>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</si>
  <si>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</si>
  <si>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</si>
  <si>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</si>
  <si>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</si>
  <si>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</si>
  <si>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</si>
  <si>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</si>
  <si>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</si>
  <si>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</si>
  <si>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</si>
  <si>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</si>
  <si>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</si>
  <si>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</si>
  <si>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</si>
  <si>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</si>
  <si>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</si>
  <si>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</si>
  <si>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</si>
  <si>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</si>
  <si>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</si>
  <si>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</si>
  <si>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</si>
  <si>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</si>
  <si>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</si>
  <si>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</si>
  <si>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</si>
  <si>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</si>
  <si>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</si>
  <si>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</si>
  <si>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</si>
  <si>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</si>
  <si>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</si>
  <si>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</si>
  <si>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</si>
  <si>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</si>
  <si>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</si>
  <si>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</si>
  <si>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</si>
  <si>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</si>
  <si>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</si>
  <si>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</si>
  <si>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</si>
  <si>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</si>
  <si>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</si>
  <si>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</si>
  <si>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</si>
  <si>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</si>
  <si>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</si>
  <si>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</si>
  <si>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</si>
  <si>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</si>
  <si>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</si>
  <si>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</si>
  <si>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</si>
  <si>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</si>
  <si>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</si>
  <si>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</si>
  <si>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</si>
  <si>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</si>
  <si>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</si>
  <si>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</si>
  <si>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</si>
  <si>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</si>
  <si>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</si>
  <si>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</si>
  <si>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</si>
  <si>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</si>
  <si>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</si>
  <si>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</si>
  <si>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</si>
  <si>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</si>
  <si>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</si>
  <si>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</si>
  <si>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</si>
  <si>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</si>
  <si>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</si>
  <si>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</si>
  <si>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</si>
  <si>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</si>
  <si>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</si>
  <si>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</si>
  <si>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</si>
  <si>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</si>
  <si>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</si>
  <si>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</si>
  <si>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</si>
  <si>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</si>
  <si>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</si>
  <si>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</si>
  <si>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</si>
  <si>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</si>
  <si>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</si>
  <si>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</si>
  <si>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</si>
  <si>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</si>
  <si>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</si>
  <si>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</si>
  <si>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</si>
  <si>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</si>
  <si>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</si>
  <si>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</si>
  <si>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</si>
  <si>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</si>
  <si>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</si>
  <si>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</si>
  <si>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</si>
  <si>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</si>
  <si>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</si>
  <si>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</si>
  <si>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</si>
  <si>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</si>
  <si>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</si>
  <si>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</si>
  <si>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</si>
  <si>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</si>
  <si>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</si>
  <si>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</si>
  <si>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</si>
  <si>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</si>
  <si>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</si>
  <si>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</si>
  <si>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</si>
  <si>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</si>
  <si>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</si>
  <si>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</si>
  <si>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</si>
  <si>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</si>
  <si>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</si>
  <si>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</si>
  <si>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</si>
  <si>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</si>
  <si>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</si>
  <si>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</si>
  <si>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</si>
  <si>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</si>
  <si>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</si>
  <si>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</si>
  <si>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</si>
  <si>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</si>
  <si>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</si>
  <si>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</si>
  <si>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</si>
  <si>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</si>
  <si>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</si>
  <si>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</si>
  <si>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</si>
  <si>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</si>
  <si>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</si>
  <si>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</si>
  <si>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</si>
  <si>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</si>
  <si>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</si>
  <si>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</si>
  <si>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</si>
  <si>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</si>
  <si>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</si>
  <si>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</si>
  <si>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</si>
  <si>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</si>
  <si>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</si>
  <si>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</si>
  <si>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</si>
  <si>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</si>
  <si>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</si>
  <si>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</si>
  <si>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</si>
  <si>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</si>
  <si>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</si>
  <si>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</si>
  <si>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</si>
  <si>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</si>
  <si>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</si>
  <si>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</si>
  <si>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</si>
  <si>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</si>
  <si>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</si>
  <si>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</si>
  <si>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</si>
  <si>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</si>
  <si>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</si>
  <si>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</si>
  <si>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</si>
  <si>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</si>
  <si>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</si>
  <si>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</si>
  <si>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</si>
  <si>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</si>
  <si>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</si>
  <si>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</si>
  <si>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</si>
  <si>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</si>
  <si>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</si>
  <si>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</si>
  <si>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</si>
  <si>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</si>
  <si>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</si>
  <si>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</si>
  <si>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</si>
  <si>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</si>
  <si>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</si>
  <si>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</si>
  <si>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</si>
  <si>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</si>
  <si>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</si>
  <si>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</si>
  <si>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</si>
  <si>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</si>
  <si>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</si>
  <si>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</si>
  <si>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</si>
  <si>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</si>
  <si>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</si>
  <si>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</si>
  <si>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</si>
  <si>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</si>
  <si>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</si>
  <si>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</si>
  <si>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</si>
  <si>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</si>
  <si>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</si>
  <si>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</si>
  <si>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</si>
  <si>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</si>
  <si>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</si>
  <si>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</si>
  <si>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</si>
  <si>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</si>
  <si>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</si>
  <si>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</si>
  <si>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</si>
  <si>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</si>
  <si>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</si>
  <si>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</si>
  <si>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</si>
  <si>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</si>
  <si>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</si>
  <si>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</si>
  <si>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</si>
  <si>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</si>
  <si>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</si>
  <si>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</si>
  <si>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</si>
  <si>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</si>
  <si>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</si>
  <si>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</si>
  <si>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</si>
  <si>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</si>
  <si>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</si>
  <si>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</si>
  <si>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</si>
  <si>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</si>
  <si>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</si>
  <si>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</si>
  <si>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</si>
  <si>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</si>
  <si>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</si>
  <si>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</si>
  <si>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</si>
  <si>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</si>
  <si>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</si>
  <si>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</si>
  <si>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</si>
  <si>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</si>
  <si>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</si>
  <si>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</si>
  <si>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</si>
  <si>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</si>
  <si>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</si>
  <si>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</si>
  <si>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</si>
  <si>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</si>
  <si>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</si>
  <si>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</si>
  <si>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</si>
  <si>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</si>
  <si>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</si>
  <si>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</si>
  <si>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</si>
  <si>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</si>
  <si>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</si>
  <si>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</si>
  <si>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</si>
  <si>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</si>
  <si>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</si>
  <si>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</si>
  <si>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</si>
  <si>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</si>
  <si>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</si>
  <si>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</si>
  <si>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</si>
  <si>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</si>
  <si>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</si>
  <si>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</si>
  <si>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</si>
  <si>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</si>
  <si>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</si>
  <si>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</si>
  <si>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</si>
  <si>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</si>
  <si>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</si>
  <si>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</si>
  <si>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</si>
  <si>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</si>
  <si>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</si>
  <si>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</si>
  <si>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</si>
  <si>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</si>
  <si>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</si>
  <si>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</si>
  <si>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</si>
  <si>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</si>
  <si>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</si>
  <si>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</si>
  <si>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</si>
  <si>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</si>
  <si>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</si>
  <si>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</si>
  <si>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</si>
  <si>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</si>
  <si>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</si>
  <si>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</si>
  <si>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</si>
  <si>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</si>
  <si>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</si>
  <si>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</si>
  <si>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</si>
  <si>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</si>
  <si>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</si>
  <si>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</si>
  <si>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</si>
  <si>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</si>
  <si>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</si>
  <si>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</si>
  <si>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</si>
  <si>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</si>
  <si>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</si>
  <si>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</si>
  <si>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</si>
  <si>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</si>
  <si>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</si>
  <si>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</si>
  <si>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</si>
  <si>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</si>
  <si>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</si>
  <si>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</si>
  <si>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</si>
  <si>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</si>
  <si>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</si>
  <si>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</si>
  <si>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</si>
  <si>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</si>
  <si>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</si>
  <si>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</si>
  <si>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</si>
  <si>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</si>
  <si>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</si>
  <si>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</si>
  <si>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</si>
  <si>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</si>
  <si>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</si>
  <si>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</si>
  <si>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</si>
  <si>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</si>
  <si>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</si>
  <si>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</si>
  <si>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</si>
  <si>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</si>
  <si>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</si>
  <si>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</si>
  <si>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</si>
  <si>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</si>
  <si>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</si>
  <si>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</si>
  <si>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</si>
  <si>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</si>
  <si>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</si>
  <si>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</si>
  <si>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</si>
  <si>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</si>
  <si>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</si>
  <si>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</si>
  <si>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</si>
  <si>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</si>
  <si>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</si>
  <si>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</si>
  <si>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</si>
  <si>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</si>
  <si>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</si>
  <si>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</si>
  <si>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</si>
  <si>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</si>
  <si>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</si>
  <si>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</si>
  <si>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</si>
  <si>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</si>
  <si>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</si>
  <si>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</si>
  <si>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</si>
  <si>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</si>
  <si>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</si>
  <si>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</si>
  <si>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</si>
  <si>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</si>
  <si>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</si>
  <si>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</si>
  <si>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</si>
  <si>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</si>
  <si>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</si>
  <si>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</si>
  <si>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</si>
  <si>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</si>
  <si>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</si>
  <si>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</si>
  <si>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</si>
  <si>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</si>
  <si>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</si>
  <si>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</si>
  <si>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</si>
  <si>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</si>
  <si>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</si>
  <si>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</si>
  <si>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</si>
  <si>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</si>
  <si>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</si>
  <si>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</si>
  <si>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</si>
  <si>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</si>
  <si>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</si>
  <si>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</si>
  <si>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</si>
  <si>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</si>
  <si>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</si>
  <si>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</si>
  <si>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</si>
  <si>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</si>
  <si>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</si>
  <si>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</si>
  <si>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</si>
  <si>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</si>
  <si>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</si>
  <si>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</si>
  <si>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</si>
  <si>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</si>
  <si>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</si>
  <si>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</si>
  <si>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</si>
  <si>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</si>
  <si>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</si>
  <si>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</si>
  <si>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</si>
  <si>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</si>
  <si>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</si>
  <si>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</si>
  <si>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</si>
  <si>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</si>
  <si>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</si>
  <si>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</si>
  <si>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</si>
  <si>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</si>
  <si>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</si>
  <si>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</si>
  <si>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</si>
  <si>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</si>
  <si>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</si>
  <si>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</si>
  <si>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</si>
  <si>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</si>
  <si>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</si>
  <si>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</si>
  <si>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</si>
  <si>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</si>
  <si>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</si>
  <si>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</si>
  <si>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</si>
  <si>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</si>
  <si>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</si>
  <si>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</si>
  <si>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</si>
  <si>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</si>
  <si>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</si>
  <si>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</si>
  <si>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</si>
  <si>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</si>
  <si>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</si>
  <si>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</si>
  <si>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</si>
  <si>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</si>
  <si>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</si>
  <si>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</si>
  <si>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</si>
  <si>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</si>
  <si>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</si>
  <si>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</si>
  <si>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</si>
  <si>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</si>
  <si>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</si>
  <si>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</si>
  <si>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</si>
  <si>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</si>
  <si>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</si>
  <si>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</si>
  <si>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</si>
  <si>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</si>
  <si>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</si>
  <si>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</si>
  <si>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</si>
  <si>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</si>
  <si>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</si>
  <si>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</si>
  <si>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</si>
  <si>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</si>
  <si>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</si>
  <si>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</si>
  <si>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</si>
  <si>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</si>
  <si>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</si>
  <si>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</si>
  <si>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</si>
  <si>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</si>
  <si>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</si>
  <si>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</si>
  <si>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</si>
  <si>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</si>
  <si>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</si>
  <si>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</si>
  <si>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</si>
  <si>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</si>
  <si>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</si>
  <si>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</si>
  <si>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</si>
  <si>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</si>
  <si>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</si>
  <si>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</si>
  <si>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</si>
  <si>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</si>
  <si>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</si>
  <si>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</si>
  <si>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</si>
  <si>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</si>
  <si>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</si>
  <si>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</si>
  <si>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</si>
  <si>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</si>
  <si>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</si>
  <si>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</si>
  <si>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</si>
  <si>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</si>
  <si>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</si>
  <si>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</si>
  <si>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</si>
  <si>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</si>
  <si>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</si>
  <si>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</si>
  <si>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</si>
  <si>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</si>
  <si>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</si>
  <si>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</si>
  <si>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</si>
  <si>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</si>
  <si>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</si>
  <si>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</si>
  <si>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</si>
  <si>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</si>
  <si>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</si>
  <si>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</si>
  <si>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</si>
  <si>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</si>
  <si>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</si>
  <si>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</si>
  <si>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</si>
  <si>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</si>
  <si>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</si>
  <si>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</si>
  <si>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</si>
  <si>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</si>
  <si>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</si>
  <si>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</si>
  <si>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</si>
  <si>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</si>
  <si>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</si>
  <si>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</si>
  <si>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</si>
  <si>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</si>
  <si>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</si>
  <si>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</si>
  <si>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</si>
  <si>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</si>
  <si>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</si>
  <si>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</si>
  <si>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</si>
  <si>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</si>
  <si>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</si>
  <si>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</si>
  <si>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</si>
  <si>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</si>
  <si>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</si>
  <si>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</si>
  <si>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</si>
  <si>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</si>
  <si>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</si>
  <si>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</si>
  <si>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</si>
  <si>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</si>
  <si>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</si>
  <si>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</si>
  <si>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</si>
  <si>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</si>
  <si>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</si>
  <si>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</si>
  <si>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</si>
  <si>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</si>
  <si>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</si>
  <si>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</si>
  <si>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</si>
  <si>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</si>
  <si>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</si>
  <si>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</si>
  <si>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</si>
  <si>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</si>
  <si>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</si>
  <si>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</si>
  <si>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</si>
  <si>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</si>
  <si>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</si>
  <si>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</si>
  <si>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</si>
  <si>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</si>
  <si>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</si>
  <si>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</si>
  <si>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</si>
  <si>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</si>
  <si>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</si>
  <si>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</si>
  <si>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</si>
  <si>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</si>
  <si>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</si>
  <si>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</si>
  <si>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</si>
  <si>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</si>
  <si>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</si>
  <si>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</si>
  <si>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</si>
  <si>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</si>
  <si>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</si>
  <si>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</si>
  <si>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</si>
  <si>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</si>
  <si>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</si>
  <si>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</si>
  <si>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</si>
  <si>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</si>
  <si>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</si>
  <si>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</si>
  <si>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</si>
  <si>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</si>
  <si>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</si>
  <si>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</si>
  <si>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</si>
  <si>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</si>
  <si>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</si>
  <si>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</si>
  <si>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</si>
  <si>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</si>
  <si>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</si>
  <si>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</si>
  <si>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</si>
  <si>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</si>
  <si>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</si>
  <si>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</si>
  <si>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</si>
  <si>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</si>
  <si>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</si>
  <si>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</si>
  <si>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</si>
  <si>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</si>
  <si>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</si>
  <si>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</si>
  <si>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</si>
  <si>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</si>
  <si>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</si>
  <si>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</si>
  <si>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</si>
  <si>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</si>
  <si>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</si>
  <si>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</si>
  <si>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</si>
  <si>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</si>
  <si>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</si>
  <si>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</si>
  <si>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</si>
  <si>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</si>
  <si>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</si>
  <si>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</si>
  <si>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</si>
  <si>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</si>
  <si>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</si>
  <si>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</si>
  <si>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</si>
  <si>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</si>
  <si>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</si>
  <si>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</si>
  <si>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</si>
  <si>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</si>
  <si>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</si>
  <si>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</si>
  <si>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</si>
  <si>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</si>
  <si>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</si>
  <si>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</si>
  <si>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</si>
  <si>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</si>
  <si>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</si>
  <si>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</si>
  <si>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</si>
  <si>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</si>
  <si>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</si>
  <si>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</si>
  <si>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</si>
  <si>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</si>
  <si>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</si>
  <si>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</si>
  <si>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</si>
  <si>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</si>
  <si>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</si>
  <si>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</si>
  <si>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</si>
  <si>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</si>
  <si>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</si>
  <si>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</si>
  <si>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</si>
  <si>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</si>
  <si>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</si>
  <si>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</si>
  <si>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</si>
  <si>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</si>
  <si>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</si>
  <si>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</si>
  <si>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</si>
  <si>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</si>
  <si>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</si>
  <si>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</si>
  <si>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</si>
  <si>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</si>
  <si>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</si>
  <si>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</si>
  <si>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</si>
  <si>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</si>
  <si>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</si>
  <si>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</si>
  <si>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</si>
  <si>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</si>
  <si>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</si>
  <si>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</si>
  <si>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</si>
  <si>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</si>
  <si>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</si>
  <si>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</si>
  <si>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</si>
  <si>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</si>
  <si>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</si>
  <si>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</si>
  <si>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</si>
  <si>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</si>
  <si>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</si>
  <si>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</si>
  <si>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</si>
  <si>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</si>
  <si>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</si>
  <si>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</si>
  <si>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</si>
  <si>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</si>
  <si>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</si>
  <si>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</si>
  <si>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</si>
  <si>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</si>
  <si>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</si>
  <si>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</si>
  <si>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</si>
  <si>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</si>
  <si>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</si>
  <si>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</si>
  <si>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</si>
  <si>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</si>
  <si>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</si>
  <si>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</si>
  <si>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</si>
  <si>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</si>
  <si>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</si>
  <si>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</si>
  <si>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</si>
  <si>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</si>
  <si>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</si>
  <si>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</si>
  <si>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</si>
  <si>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</si>
  <si>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</si>
  <si>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</si>
  <si>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</si>
  <si>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</si>
  <si>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</si>
  <si>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</si>
  <si>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</si>
  <si>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</si>
  <si>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</si>
  <si>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</si>
  <si>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</si>
  <si>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</si>
  <si>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</si>
  <si>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</si>
  <si>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</si>
  <si>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</si>
  <si>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</si>
  <si>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</si>
  <si>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</si>
  <si>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</si>
  <si>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</si>
  <si>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</si>
  <si>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</si>
  <si>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</si>
  <si>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</si>
  <si>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</si>
  <si>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</si>
  <si>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</si>
  <si>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</si>
  <si>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</si>
  <si>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</si>
  <si>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</si>
  <si>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</si>
  <si>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</si>
  <si>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</si>
  <si>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</si>
  <si>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</si>
  <si>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</si>
  <si>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</si>
  <si>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</si>
  <si>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</si>
  <si>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</si>
  <si>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</si>
  <si>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</si>
  <si>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</si>
  <si>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</si>
  <si>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</si>
  <si>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</si>
  <si>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</si>
  <si>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</si>
  <si>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</si>
  <si>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</si>
  <si>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</si>
  <si>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</si>
  <si>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</si>
  <si>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</si>
  <si>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</si>
  <si>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</si>
  <si>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</si>
  <si>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</si>
  <si>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</si>
  <si>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</si>
  <si>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</si>
  <si>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</si>
  <si>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</si>
  <si>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</si>
  <si>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</si>
  <si>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</si>
  <si>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</si>
  <si>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</si>
  <si>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</si>
  <si>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</si>
  <si>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</si>
  <si>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</si>
  <si>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</si>
  <si>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</si>
  <si>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</si>
  <si>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</si>
  <si>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</si>
  <si>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</si>
  <si>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</si>
  <si>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</si>
  <si>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</si>
  <si>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</si>
  <si>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</si>
  <si>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</si>
  <si>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</si>
  <si>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</si>
  <si>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</si>
  <si>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</si>
  <si>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</si>
  <si>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</si>
  <si>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</si>
  <si>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</si>
  <si>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</si>
  <si>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</si>
  <si>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</si>
  <si>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</si>
  <si>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</si>
  <si>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</si>
  <si>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</si>
  <si>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</si>
  <si>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</si>
  <si>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</si>
  <si>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</si>
  <si>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</si>
  <si>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</si>
  <si>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</si>
  <si>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</si>
  <si>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</si>
  <si>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</si>
  <si>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</si>
  <si>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</si>
  <si>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</si>
  <si>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</si>
  <si>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</si>
  <si>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</si>
  <si>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</si>
  <si>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</si>
  <si>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</si>
  <si>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</si>
  <si>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</si>
  <si>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</si>
  <si>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</si>
  <si>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</si>
  <si>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</si>
  <si>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</si>
  <si>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</si>
  <si>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</si>
  <si>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</si>
  <si>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</si>
  <si>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</si>
  <si>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</si>
  <si>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</si>
  <si>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</si>
  <si>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</si>
  <si>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</si>
  <si>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</si>
  <si>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</si>
  <si>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</si>
  <si>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</si>
  <si>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</si>
  <si>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</si>
  <si>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</si>
  <si>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</si>
  <si>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</si>
  <si>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</si>
  <si>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</si>
  <si>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</si>
  <si>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</si>
  <si>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</si>
  <si>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</si>
  <si>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</si>
  <si>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</si>
  <si>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</si>
  <si>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</si>
  <si>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</si>
  <si>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</si>
  <si>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</si>
  <si>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</si>
  <si>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</si>
  <si>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</si>
  <si>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</si>
  <si>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</si>
  <si>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</si>
  <si>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</si>
  <si>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</si>
  <si>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</si>
  <si>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</si>
  <si>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</si>
  <si>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</si>
  <si>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</si>
  <si>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</si>
  <si>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</si>
  <si>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</si>
  <si>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</si>
  <si>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</si>
  <si>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</si>
  <si>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</si>
  <si>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</si>
  <si>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</si>
  <si>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</si>
  <si>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</si>
  <si>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</si>
  <si>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</si>
  <si>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</si>
  <si>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</si>
  <si>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</si>
  <si>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</si>
  <si>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</si>
  <si>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</si>
  <si>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</si>
  <si>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</si>
  <si>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</si>
  <si>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</si>
  <si>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</si>
  <si>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</si>
  <si>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</si>
  <si>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</si>
  <si>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</si>
  <si>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</si>
  <si>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</si>
  <si>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</si>
  <si>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</si>
  <si>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</si>
  <si>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</si>
  <si>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</si>
  <si>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</si>
  <si>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</si>
  <si>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</si>
  <si>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</si>
  <si>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</si>
  <si>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</si>
  <si>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</si>
  <si>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</si>
  <si>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</si>
  <si>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</si>
  <si>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</si>
  <si>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</si>
  <si>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</si>
  <si>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</si>
  <si>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</si>
  <si>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</si>
  <si>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</si>
  <si>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</si>
  <si>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</si>
  <si>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</si>
  <si>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</si>
  <si>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</si>
  <si>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</si>
  <si>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</si>
  <si>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</si>
  <si>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</si>
  <si>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</si>
  <si>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</si>
  <si>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</si>
  <si>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</si>
  <si>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</si>
  <si>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</si>
  <si>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</si>
  <si>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</si>
  <si>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</si>
  <si>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</si>
  <si>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</si>
  <si>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</si>
  <si>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</si>
  <si>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</si>
  <si>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</si>
  <si>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</si>
  <si>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</si>
  <si>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</si>
  <si>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</si>
  <si>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</si>
  <si>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</si>
  <si>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</si>
  <si>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</si>
  <si>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</si>
  <si>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</si>
  <si>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</si>
  <si>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</si>
  <si>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</si>
  <si>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</si>
  <si>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</si>
  <si>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</si>
  <si>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</si>
  <si>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</si>
  <si>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</si>
  <si>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</si>
  <si>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</si>
  <si>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</si>
  <si>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</si>
  <si>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</si>
  <si>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</si>
  <si>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</si>
  <si>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</si>
  <si>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</si>
  <si>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</si>
  <si>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</si>
  <si>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</si>
  <si>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</si>
  <si>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</si>
  <si>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</si>
  <si>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</si>
  <si>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</si>
  <si>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</si>
  <si>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</si>
  <si>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</si>
  <si>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</si>
  <si>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</si>
  <si>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</si>
  <si>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</si>
  <si>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</si>
  <si>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</si>
  <si>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</si>
  <si>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</si>
  <si>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</si>
  <si>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</si>
  <si>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</si>
  <si>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</si>
  <si>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</si>
  <si>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</si>
  <si>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</si>
  <si>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</si>
  <si>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</si>
  <si>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</si>
  <si>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</si>
  <si>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</si>
  <si>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</si>
  <si>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</si>
  <si>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</si>
  <si>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</si>
  <si>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</si>
  <si>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</si>
  <si>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</si>
  <si>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</si>
  <si>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</si>
  <si>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</si>
  <si>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</si>
  <si>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</si>
  <si>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</si>
  <si>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</si>
  <si>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</si>
  <si>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</si>
  <si>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</si>
  <si>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</si>
  <si>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</si>
  <si>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</si>
  <si>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</si>
  <si>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</si>
  <si>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</si>
  <si>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</si>
  <si>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</si>
  <si>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</si>
  <si>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</si>
  <si>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</si>
  <si>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</si>
  <si>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</si>
  <si>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</si>
  <si>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</si>
  <si>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</si>
  <si>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</si>
  <si>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</si>
  <si>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</si>
  <si>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</si>
  <si>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</si>
  <si>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</si>
  <si>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</si>
  <si>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</si>
  <si>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</si>
  <si>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</si>
  <si>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</si>
  <si>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</si>
  <si>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</si>
  <si>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</si>
  <si>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</si>
  <si>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</si>
  <si>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</si>
  <si>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</si>
  <si>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</si>
  <si>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</si>
  <si>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</si>
  <si>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</si>
  <si>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</si>
  <si>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</si>
  <si>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</si>
  <si>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</si>
  <si>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</si>
  <si>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</si>
  <si>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</si>
  <si>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</si>
  <si>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</si>
  <si>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</si>
  <si>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</si>
  <si>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</si>
  <si>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</si>
  <si>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</si>
  <si>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</si>
  <si>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</si>
  <si>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</si>
  <si>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</si>
  <si>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</si>
  <si>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</si>
  <si>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</si>
  <si>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</si>
  <si>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</si>
  <si>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</si>
  <si>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</si>
  <si>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</si>
  <si>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</si>
  <si>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</si>
  <si>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</si>
  <si>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</si>
  <si>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</si>
  <si>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</si>
  <si>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</si>
  <si>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</si>
  <si>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</si>
  <si>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</si>
  <si>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</si>
  <si>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</si>
  <si>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</si>
  <si>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</si>
  <si>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</si>
  <si>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</si>
  <si>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</si>
  <si>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</si>
  <si>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</si>
  <si>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</si>
  <si>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</si>
  <si>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</si>
  <si>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</si>
  <si>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</si>
  <si>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</si>
  <si>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</si>
  <si>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</si>
  <si>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</si>
  <si>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</si>
  <si>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</si>
  <si>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</si>
  <si>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</si>
  <si>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</si>
  <si>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</si>
  <si>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</si>
  <si>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</si>
  <si>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</si>
  <si>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</si>
  <si>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</si>
  <si>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</si>
  <si>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</si>
  <si>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</si>
  <si>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</si>
  <si>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</si>
  <si>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</si>
  <si>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</si>
  <si>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</si>
  <si>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</si>
  <si>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</si>
  <si>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</si>
  <si>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</si>
  <si>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</si>
  <si>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</si>
  <si>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</si>
  <si>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</si>
  <si>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</si>
  <si>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</si>
  <si>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</si>
  <si>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</si>
  <si>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</si>
  <si>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</si>
  <si>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</si>
  <si>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</si>
  <si>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</si>
  <si>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</si>
  <si>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</si>
  <si>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</si>
  <si>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</si>
  <si>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</si>
  <si>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</si>
  <si>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</si>
  <si>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</si>
  <si>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</si>
  <si>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</si>
  <si>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</si>
  <si>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</si>
  <si>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</si>
  <si>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</si>
  <si>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</si>
  <si>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</si>
  <si>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</si>
  <si>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</si>
  <si>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</si>
  <si>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</si>
  <si>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</si>
  <si>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</si>
  <si>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</si>
  <si>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</si>
  <si>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</si>
  <si>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</si>
  <si>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</si>
  <si>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</si>
  <si>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</si>
  <si>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</si>
  <si>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</si>
  <si>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</si>
  <si>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</si>
  <si>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</si>
  <si>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</si>
  <si>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</si>
  <si>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</si>
  <si>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</si>
  <si>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</si>
  <si>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</si>
  <si>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</si>
  <si>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</si>
  <si>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</si>
  <si>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</si>
  <si>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</si>
  <si>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</si>
  <si>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</si>
  <si>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</si>
  <si>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</si>
  <si>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</si>
  <si>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</si>
  <si>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</si>
  <si>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</si>
  <si>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</si>
  <si>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</si>
  <si>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</si>
  <si>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</si>
  <si>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</si>
  <si>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</si>
  <si>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</si>
  <si>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</si>
  <si>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</si>
  <si>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</si>
  <si>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</si>
  <si>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</si>
  <si>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</si>
  <si>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</si>
  <si>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</si>
  <si>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</si>
  <si>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</si>
  <si>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</si>
  <si>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</si>
  <si>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</si>
  <si>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</si>
  <si>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</si>
  <si>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</si>
  <si>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</si>
  <si>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</si>
  <si>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</si>
  <si>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</si>
  <si>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</si>
  <si>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</si>
  <si>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</si>
  <si>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</si>
  <si>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</si>
  <si>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</si>
  <si>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</si>
  <si>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</si>
  <si>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</si>
  <si>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</si>
  <si>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</si>
  <si>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</si>
  <si>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</si>
  <si>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</si>
  <si>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</si>
  <si>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</si>
  <si>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</si>
  <si>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</si>
  <si>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</si>
  <si>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</si>
  <si>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</si>
  <si>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</si>
  <si>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</si>
  <si>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</si>
  <si>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</si>
  <si>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</si>
  <si>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</si>
  <si>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</si>
  <si>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</si>
  <si>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</si>
  <si>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</si>
  <si>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</si>
  <si>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</si>
  <si>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</si>
  <si>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</si>
  <si>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</si>
  <si>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</si>
  <si>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</si>
  <si>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</si>
  <si>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</si>
  <si>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</si>
  <si>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</si>
  <si>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</si>
  <si>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</si>
  <si>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</si>
  <si>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</si>
  <si>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</si>
  <si>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</si>
  <si>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</si>
  <si>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</si>
  <si>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</si>
  <si>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</si>
  <si>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</si>
  <si>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</si>
  <si>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</si>
  <si>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</si>
  <si>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</si>
  <si>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</si>
  <si>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</si>
  <si>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</si>
  <si>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</si>
  <si>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</si>
  <si>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</si>
  <si>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</si>
  <si>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</si>
  <si>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</si>
  <si>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</si>
  <si>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</si>
  <si>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</si>
  <si>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</si>
  <si>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</si>
  <si>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</si>
  <si>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</si>
  <si>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</si>
  <si>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</si>
  <si>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</si>
  <si>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</si>
  <si>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</si>
  <si>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</si>
  <si>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</si>
  <si>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</si>
  <si>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</si>
  <si>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</si>
  <si>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</si>
  <si>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</si>
  <si>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</si>
  <si>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</si>
  <si>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</si>
  <si>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</si>
  <si>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</si>
  <si>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</si>
  <si>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</si>
  <si>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</si>
  <si>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</si>
  <si>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</si>
  <si>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</si>
  <si>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</si>
  <si>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</si>
  <si>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</si>
  <si>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</si>
  <si>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</si>
  <si>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</si>
  <si>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</si>
  <si>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</si>
  <si>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</si>
  <si>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</si>
  <si>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</si>
  <si>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</si>
  <si>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</si>
  <si>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</si>
  <si>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</si>
  <si>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</si>
  <si>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</si>
  <si>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</si>
  <si>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</si>
  <si>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</si>
  <si>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</si>
  <si>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</si>
  <si>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</si>
  <si>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</si>
  <si>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</si>
  <si>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</si>
  <si>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</si>
  <si>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</si>
  <si>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</si>
  <si>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</si>
  <si>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</si>
  <si>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</si>
  <si>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</si>
  <si>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</si>
  <si>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</si>
  <si>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</si>
  <si>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</si>
  <si>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</si>
  <si>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</si>
  <si>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</si>
  <si>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</si>
  <si>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</si>
  <si>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</si>
  <si>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</si>
  <si>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</si>
  <si>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</si>
  <si>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</si>
  <si>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</si>
  <si>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</si>
  <si>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</si>
  <si>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</si>
  <si>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</si>
  <si>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</si>
  <si>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</si>
  <si>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</si>
  <si>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</si>
  <si>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</si>
  <si>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</si>
  <si>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</si>
  <si>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</si>
  <si>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</si>
  <si>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</si>
  <si>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</si>
  <si>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</si>
  <si>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</si>
  <si>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</si>
  <si>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</si>
  <si>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</si>
  <si>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</si>
  <si>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</si>
  <si>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</si>
  <si>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</si>
  <si>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</si>
  <si>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</si>
  <si>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</si>
  <si>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</si>
  <si>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</si>
  <si>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</si>
  <si>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</si>
  <si>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</si>
  <si>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</si>
  <si>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</si>
  <si>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</si>
  <si>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</si>
  <si>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</si>
  <si>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</si>
  <si>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</si>
  <si>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</si>
  <si>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</si>
  <si>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</si>
  <si>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</si>
  <si>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</si>
  <si>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</si>
  <si>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</si>
  <si>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</si>
  <si>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</si>
  <si>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</si>
  <si>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</si>
  <si>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</si>
  <si>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</si>
  <si>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</si>
  <si>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</si>
  <si>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</si>
  <si>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</si>
  <si>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</si>
  <si>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</si>
  <si>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</si>
  <si>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</si>
  <si>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</si>
  <si>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</si>
  <si>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</si>
  <si>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</si>
  <si>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</si>
  <si>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</si>
  <si>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</si>
  <si>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</si>
  <si>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</si>
  <si>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</si>
  <si>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</si>
  <si>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</si>
  <si>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</si>
  <si>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</si>
  <si>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</si>
  <si>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</si>
  <si>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</si>
  <si>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</si>
  <si>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</si>
  <si>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</si>
  <si>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</si>
  <si>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</si>
  <si>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</si>
  <si>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</si>
  <si>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</si>
  <si>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</si>
  <si>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</si>
  <si>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</si>
  <si>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</si>
  <si>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</si>
  <si>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</si>
  <si>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</si>
  <si>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</si>
  <si>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</si>
  <si>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</si>
  <si>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</si>
  <si>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</si>
  <si>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</si>
  <si>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</si>
  <si>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</si>
  <si>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</si>
  <si>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</si>
  <si>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</si>
  <si>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</si>
  <si>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</si>
  <si>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</si>
  <si>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</si>
  <si>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</si>
  <si>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</si>
  <si>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</si>
  <si>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</si>
  <si>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</si>
  <si>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</si>
  <si>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</si>
  <si>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</si>
  <si>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</si>
  <si>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</si>
  <si>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</si>
  <si>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</si>
  <si>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</si>
  <si>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</si>
  <si>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</si>
  <si>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</si>
  <si>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</si>
  <si>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</si>
  <si>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</si>
  <si>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</si>
  <si>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</si>
  <si>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</si>
  <si>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</si>
  <si>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</si>
  <si>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</si>
  <si>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</si>
  <si>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</si>
  <si>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</si>
  <si>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</si>
  <si>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</si>
  <si>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</si>
  <si>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</si>
  <si>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</si>
  <si>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</si>
  <si>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</si>
  <si>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</si>
  <si>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</si>
  <si>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</si>
  <si>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</si>
  <si>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</si>
  <si>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</si>
  <si>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</si>
  <si>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</si>
  <si>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</si>
  <si>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</si>
  <si>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</si>
  <si>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</si>
  <si>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</si>
  <si>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</si>
  <si>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</si>
  <si>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</si>
  <si>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</si>
  <si>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</si>
  <si>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</si>
  <si>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</si>
  <si>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</si>
  <si>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</si>
  <si>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</si>
  <si>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</si>
  <si>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</si>
  <si>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</si>
  <si>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</si>
  <si>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</si>
  <si>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</si>
  <si>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</si>
  <si>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</si>
  <si>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</si>
  <si>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</si>
  <si>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</si>
  <si>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</si>
  <si>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</si>
  <si>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</si>
  <si>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</si>
  <si>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</si>
  <si>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</si>
  <si>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</si>
  <si>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</si>
  <si>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</si>
  <si>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</si>
  <si>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</si>
  <si>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</si>
  <si>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</si>
  <si>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</si>
  <si>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</si>
  <si>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</si>
  <si>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</si>
  <si>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</si>
  <si>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</si>
  <si>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</si>
  <si>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</si>
  <si>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</si>
  <si>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</si>
  <si>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</si>
  <si>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</si>
  <si>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</si>
  <si>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</si>
  <si>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</si>
  <si>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</si>
  <si>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</si>
  <si>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</si>
  <si>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</si>
  <si>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</si>
  <si>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</si>
  <si>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</si>
  <si>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</si>
  <si>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</si>
  <si>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</si>
  <si>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</si>
  <si>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</si>
  <si>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</si>
  <si>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</si>
  <si>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</si>
  <si>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</si>
  <si>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</si>
  <si>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</si>
  <si>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</si>
  <si>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</si>
  <si>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</si>
  <si>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</si>
  <si>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</si>
  <si>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</si>
  <si>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</si>
  <si>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</si>
  <si>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</si>
  <si>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</si>
  <si>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</si>
  <si>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</si>
  <si>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</si>
  <si>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</si>
  <si>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</si>
  <si>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</si>
  <si>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</si>
  <si>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</si>
  <si>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</si>
  <si>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</si>
  <si>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</si>
  <si>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</si>
  <si>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</si>
  <si>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</si>
  <si>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</si>
  <si>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</si>
  <si>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</si>
  <si>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</si>
  <si>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</si>
  <si>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</si>
  <si>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</si>
  <si>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</si>
  <si>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</si>
  <si>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</si>
  <si>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</si>
  <si>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</si>
  <si>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</si>
  <si>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</si>
  <si>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</si>
  <si>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</si>
  <si>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</si>
  <si>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</si>
  <si>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</si>
  <si>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</si>
  <si>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</si>
  <si>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</si>
  <si>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</si>
  <si>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</si>
  <si>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</si>
  <si>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</si>
  <si>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</si>
  <si>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</si>
  <si>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</si>
  <si>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</si>
  <si>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</si>
  <si>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</si>
  <si>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</si>
  <si>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</si>
  <si>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</si>
  <si>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</si>
  <si>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</si>
  <si>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</si>
  <si>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</si>
  <si>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</si>
  <si>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</si>
  <si>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</si>
  <si>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</si>
  <si>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</si>
  <si>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</si>
  <si>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</si>
  <si>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</si>
  <si>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</si>
  <si>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</si>
  <si>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</si>
  <si>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</si>
  <si>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</si>
  <si>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</si>
  <si>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</si>
  <si>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</si>
  <si>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</si>
  <si>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</si>
  <si>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</si>
  <si>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</si>
  <si>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</si>
  <si>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</si>
  <si>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</si>
  <si>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</si>
  <si>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</si>
  <si>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</si>
  <si>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</si>
  <si>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</si>
  <si>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</si>
  <si>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</si>
  <si>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</si>
  <si>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</si>
  <si>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</si>
  <si>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</si>
  <si>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</si>
  <si>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</si>
  <si>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</si>
  <si>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</si>
  <si>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</si>
  <si>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</si>
  <si>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</si>
  <si>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</si>
  <si>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</si>
  <si>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</si>
  <si>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</si>
  <si>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</si>
  <si>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</si>
  <si>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</si>
  <si>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</si>
  <si>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</si>
  <si>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</si>
  <si>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</si>
  <si>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</si>
  <si>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</si>
  <si>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</si>
  <si>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</si>
  <si>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</si>
  <si>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</si>
  <si>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</si>
  <si>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</si>
  <si>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</si>
  <si>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</si>
  <si>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</si>
  <si>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</si>
  <si>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</si>
  <si>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</si>
  <si>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</si>
  <si>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</si>
  <si>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</si>
  <si>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</si>
  <si>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</si>
  <si>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</si>
  <si>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</si>
  <si>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</si>
  <si>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</si>
  <si>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</si>
  <si>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</si>
  <si>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</si>
  <si>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</si>
  <si>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</si>
  <si>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</si>
  <si>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</si>
  <si>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</si>
  <si>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</si>
  <si>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</si>
  <si>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</si>
  <si>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</si>
  <si>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</si>
  <si>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</si>
  <si>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</si>
  <si>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</si>
  <si>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</si>
  <si>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</si>
  <si>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</si>
  <si>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</si>
  <si>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</si>
  <si>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</si>
  <si>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</si>
  <si>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</si>
  <si>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</si>
  <si>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</si>
  <si>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</si>
  <si>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</si>
  <si>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</si>
  <si>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</si>
  <si>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</si>
  <si>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</si>
  <si>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</si>
  <si>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</si>
  <si>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</si>
  <si>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</si>
  <si>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</si>
  <si>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</si>
  <si>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</si>
  <si>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</si>
  <si>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</si>
  <si>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</si>
  <si>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</si>
  <si>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</si>
  <si>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</si>
  <si>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</si>
  <si>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</si>
  <si>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</si>
  <si>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</si>
  <si>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</si>
  <si>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</si>
  <si>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</si>
  <si>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</si>
  <si>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</si>
  <si>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</si>
  <si>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</si>
  <si>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</si>
  <si>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</si>
  <si>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</si>
  <si>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</si>
  <si>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</si>
  <si>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</si>
  <si>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</si>
  <si>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</si>
  <si>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</si>
  <si>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</si>
  <si>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</si>
  <si>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</si>
  <si>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</si>
  <si>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</si>
  <si>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</si>
  <si>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</si>
  <si>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</si>
  <si>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</si>
  <si>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</si>
  <si>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</si>
  <si>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</si>
  <si>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</si>
  <si>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</si>
  <si>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</si>
  <si>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</si>
  <si>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</si>
  <si>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</si>
  <si>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</si>
  <si>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</si>
  <si>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</si>
  <si>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</si>
  <si>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</si>
  <si>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</si>
  <si>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</si>
  <si>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</si>
  <si>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</si>
  <si>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</si>
  <si>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</si>
  <si>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</si>
  <si>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</si>
  <si>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</si>
  <si>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</si>
  <si>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</si>
  <si>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</si>
  <si>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</si>
  <si>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</si>
  <si>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</si>
  <si>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</si>
  <si>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</si>
  <si>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</si>
  <si>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</si>
  <si>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</si>
  <si>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</si>
  <si>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</si>
  <si>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</si>
  <si>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</si>
  <si>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</si>
  <si>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</si>
  <si>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</si>
  <si>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</si>
  <si>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</si>
  <si>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</si>
  <si>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</si>
  <si>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</si>
  <si>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</si>
  <si>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</si>
  <si>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</si>
  <si>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</si>
  <si>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</si>
  <si>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</si>
  <si>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</si>
  <si>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</si>
  <si>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</si>
  <si>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</si>
  <si>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</si>
  <si>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</si>
  <si>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</si>
  <si>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</si>
  <si>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</si>
  <si>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</si>
  <si>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</si>
  <si>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</si>
  <si>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</si>
  <si>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</si>
  <si>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</si>
  <si>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</si>
  <si>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</si>
  <si>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</si>
  <si>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</si>
  <si>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</si>
  <si>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</si>
  <si>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</si>
  <si>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</si>
  <si>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</si>
  <si>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</si>
  <si>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</si>
  <si>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</si>
  <si>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</si>
  <si>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</si>
  <si>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</si>
  <si>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</si>
  <si>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</si>
  <si>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</si>
  <si>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</si>
  <si>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</si>
  <si>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</si>
  <si>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</si>
  <si>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</si>
  <si>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</si>
  <si>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</si>
  <si>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</si>
  <si>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</si>
  <si>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</si>
  <si>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</si>
  <si>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</si>
  <si>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</si>
  <si>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</si>
  <si>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</si>
  <si>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</si>
  <si>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</si>
  <si>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</si>
  <si>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</si>
  <si>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</si>
  <si>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</si>
  <si>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</si>
  <si>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</si>
  <si>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</si>
  <si>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</si>
  <si>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</si>
  <si>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</si>
  <si>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</si>
  <si>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</si>
  <si>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</si>
  <si>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</si>
  <si>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</si>
  <si>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</si>
  <si>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</si>
  <si>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</si>
  <si>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</si>
  <si>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</si>
  <si>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</si>
  <si>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</si>
  <si>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</si>
  <si>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</si>
  <si>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</si>
  <si>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</si>
  <si>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</si>
  <si>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</si>
  <si>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</si>
  <si>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</si>
  <si>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</si>
  <si>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</si>
  <si>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</si>
  <si>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</si>
  <si>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</si>
  <si>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</si>
  <si>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</si>
  <si>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</si>
  <si>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</si>
  <si>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</si>
  <si>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</si>
  <si>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</si>
  <si>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</si>
  <si>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</si>
  <si>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</si>
  <si>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</si>
  <si>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</si>
  <si>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</si>
  <si>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</si>
  <si>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</si>
  <si>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</si>
  <si>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</si>
  <si>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</si>
  <si>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</si>
  <si>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</si>
  <si>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</si>
  <si>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</si>
  <si>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</si>
  <si>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</si>
  <si>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</si>
  <si>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</si>
  <si>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</si>
  <si>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</si>
  <si>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</si>
  <si>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</si>
  <si>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</si>
  <si>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</si>
  <si>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</si>
  <si>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</si>
  <si>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</si>
  <si>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</si>
  <si>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</si>
  <si>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</si>
  <si>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</si>
  <si>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</si>
  <si>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</si>
  <si>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</si>
  <si>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</si>
  <si>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</si>
  <si>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</si>
  <si>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</si>
  <si>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</si>
  <si>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</si>
  <si>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</si>
  <si>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</si>
  <si>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</si>
  <si>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</si>
  <si>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</si>
  <si>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</si>
  <si>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</si>
  <si>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</si>
  <si>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</si>
  <si>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</si>
  <si>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</si>
  <si>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</si>
  <si>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</si>
  <si>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</si>
  <si>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</si>
  <si>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</si>
  <si>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</si>
  <si>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</si>
  <si>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</si>
  <si>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</si>
  <si>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</si>
  <si>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</si>
  <si>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</si>
  <si>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</si>
  <si>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</si>
  <si>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</si>
  <si>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</si>
  <si>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</si>
  <si>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</si>
  <si>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</si>
  <si>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</si>
  <si>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</si>
  <si>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</si>
  <si>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</si>
  <si>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</si>
  <si>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</si>
  <si>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</si>
  <si>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</si>
  <si>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</si>
  <si>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</si>
  <si>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</si>
  <si>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</si>
  <si>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</si>
  <si>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</si>
  <si>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</si>
  <si>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</si>
  <si>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</si>
  <si>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</si>
  <si>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</si>
  <si>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</si>
  <si>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</si>
  <si>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</si>
  <si>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</si>
  <si>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</si>
  <si>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</si>
  <si>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</si>
  <si>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</si>
  <si>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</si>
  <si>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</si>
  <si>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</si>
  <si>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</si>
  <si>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</si>
  <si>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</si>
  <si>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</si>
  <si>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</si>
  <si>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</si>
  <si>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</si>
  <si>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</si>
  <si>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</si>
  <si>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</si>
  <si>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</si>
  <si>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</si>
  <si>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</si>
  <si>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</si>
  <si>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</si>
  <si>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</si>
  <si>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</si>
  <si>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</si>
  <si>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</si>
  <si>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</si>
  <si>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</si>
  <si>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</si>
  <si>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</si>
  <si>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</si>
  <si>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</si>
  <si>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</si>
  <si>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</si>
  <si>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</si>
  <si>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</si>
  <si>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</si>
  <si>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</si>
  <si>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</si>
  <si>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</si>
  <si>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</si>
  <si>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</si>
  <si>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</si>
  <si>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</si>
  <si>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</si>
  <si>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</si>
  <si>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</si>
  <si>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</si>
  <si>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</si>
  <si>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</si>
  <si>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</si>
  <si>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</si>
  <si>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</si>
  <si>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</si>
  <si>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</si>
  <si>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</si>
  <si>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</si>
  <si>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</si>
  <si>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</si>
  <si>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</si>
  <si>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</si>
  <si>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</si>
  <si>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</si>
  <si>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</si>
  <si>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</si>
  <si>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</si>
  <si>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</si>
  <si>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</si>
  <si>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</si>
  <si>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</si>
  <si>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</si>
  <si>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</si>
  <si>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</si>
  <si>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</si>
  <si>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</si>
  <si>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</si>
  <si>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</si>
  <si>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</si>
  <si>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</si>
  <si>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</si>
  <si>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</si>
  <si>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</si>
  <si>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</si>
  <si>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</si>
  <si>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</si>
  <si>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</si>
  <si>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</si>
  <si>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</si>
  <si>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</si>
  <si>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</si>
  <si>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</si>
  <si>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</si>
  <si>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</si>
  <si>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</si>
  <si>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</si>
  <si>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</si>
  <si>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</si>
  <si>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</si>
  <si>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</si>
  <si>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</si>
  <si>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</si>
  <si>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</si>
  <si>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</si>
  <si>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</si>
  <si>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</si>
  <si>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</si>
  <si>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</si>
  <si>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</si>
  <si>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</si>
  <si>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</si>
  <si>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</si>
  <si>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</si>
  <si>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</si>
  <si>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</si>
  <si>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</si>
  <si>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</si>
  <si>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</si>
  <si>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</si>
  <si>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</si>
  <si>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</si>
  <si>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</si>
  <si>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</si>
  <si>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</si>
  <si>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</si>
  <si>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</si>
  <si>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</si>
  <si>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</si>
  <si>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</si>
  <si>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</si>
  <si>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</si>
  <si>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</si>
  <si>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</si>
  <si>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</si>
  <si>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</si>
  <si>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</si>
  <si>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</si>
  <si>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</si>
  <si>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</si>
  <si>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</si>
  <si>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</si>
  <si>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</si>
  <si>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</si>
  <si>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</si>
  <si>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</si>
  <si>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</si>
  <si>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</si>
  <si>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</si>
  <si>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</si>
  <si>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</si>
  <si>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</si>
  <si>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</si>
  <si>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</si>
  <si>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</si>
  <si>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</si>
  <si>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</si>
  <si>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</si>
  <si>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</si>
  <si>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</si>
  <si>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</si>
  <si>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</si>
  <si>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</si>
  <si>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</si>
  <si>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</si>
  <si>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</si>
  <si>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</si>
  <si>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</si>
  <si>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</si>
  <si>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</si>
  <si>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</si>
  <si>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</si>
  <si>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</si>
  <si>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</si>
  <si>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</si>
  <si>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</si>
  <si>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</si>
  <si>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</si>
  <si>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</si>
  <si>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</si>
  <si>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</si>
  <si>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</si>
  <si>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</si>
  <si>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</si>
  <si>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</si>
  <si>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</si>
  <si>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</si>
  <si>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</si>
  <si>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</si>
  <si>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</si>
  <si>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</si>
  <si>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</si>
  <si>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</si>
  <si>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</si>
  <si>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</si>
  <si>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</si>
  <si>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</si>
  <si>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</si>
  <si>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</si>
  <si>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</si>
  <si>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</si>
  <si>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</si>
  <si>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</si>
  <si>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</si>
  <si>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</si>
  <si>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</si>
  <si>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</si>
  <si>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</si>
  <si>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</si>
  <si>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</si>
  <si>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</si>
  <si>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</si>
  <si>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</si>
  <si>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</si>
  <si>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</si>
  <si>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</si>
  <si>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</si>
  <si>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</si>
  <si>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</si>
  <si>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</si>
  <si>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</si>
  <si>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</si>
  <si>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</si>
  <si>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</si>
  <si>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</si>
  <si>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</si>
  <si>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</si>
  <si>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</si>
  <si>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</si>
  <si>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</si>
  <si>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</si>
  <si>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</si>
  <si>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</si>
  <si>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</si>
  <si>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</si>
  <si>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</si>
  <si>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</si>
  <si>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</si>
  <si>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</si>
  <si>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</si>
  <si>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</si>
  <si>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</si>
  <si>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</si>
  <si>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</si>
  <si>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</si>
  <si>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</si>
  <si>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</si>
  <si>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</si>
  <si>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</si>
  <si>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</si>
  <si>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</si>
  <si>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</si>
  <si>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</si>
  <si>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</si>
  <si>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</si>
  <si>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</si>
  <si>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</si>
  <si>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</si>
  <si>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</si>
  <si>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</si>
  <si>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</si>
  <si>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</si>
  <si>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</si>
  <si>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</si>
  <si>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</si>
  <si>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</si>
  <si>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</si>
  <si>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</si>
  <si>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</si>
  <si>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</si>
  <si>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</si>
  <si>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</si>
  <si>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</si>
  <si>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</si>
  <si>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</si>
  <si>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</si>
  <si>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</si>
  <si>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</si>
  <si>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</si>
  <si>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</si>
  <si>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</si>
  <si>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</si>
  <si>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</si>
  <si>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</si>
  <si>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</si>
  <si>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</si>
  <si>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</si>
  <si>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</si>
  <si>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</si>
  <si>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</si>
  <si>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</si>
  <si>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</si>
  <si>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</si>
  <si>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</si>
  <si>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</si>
  <si>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</si>
  <si>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</si>
  <si>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</si>
  <si>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</si>
  <si>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</si>
  <si>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</si>
  <si>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</si>
  <si>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</si>
  <si>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</si>
  <si>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</si>
  <si>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</si>
  <si>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</si>
  <si>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</si>
  <si>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</si>
  <si>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</si>
  <si>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</si>
  <si>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</si>
  <si>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</si>
  <si>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</si>
  <si>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</si>
  <si>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</si>
  <si>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</si>
  <si>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</si>
  <si>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</si>
  <si>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</si>
  <si>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</si>
  <si>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</si>
  <si>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</si>
  <si>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</si>
  <si>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</si>
  <si>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</si>
  <si>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</si>
  <si>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</si>
  <si>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</si>
  <si>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</si>
  <si>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</si>
  <si>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</si>
  <si>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</si>
  <si>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</si>
  <si>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</si>
  <si>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</si>
  <si>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</si>
  <si>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</si>
  <si>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</si>
  <si>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</si>
  <si>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</si>
  <si>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</si>
  <si>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</si>
  <si>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</si>
  <si>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</si>
  <si>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</si>
  <si>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</si>
  <si>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</si>
  <si>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</si>
  <si>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</si>
  <si>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</si>
  <si>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</si>
  <si>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</si>
  <si>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</si>
  <si>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</si>
  <si>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</si>
  <si>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</si>
  <si>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</si>
  <si>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</si>
  <si>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</si>
  <si>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</si>
  <si>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</si>
  <si>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</si>
  <si>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</si>
  <si>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</si>
  <si>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</si>
  <si>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</si>
  <si>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</si>
  <si>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</si>
  <si>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</si>
  <si>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</si>
  <si>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</si>
  <si>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</si>
  <si>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</si>
  <si>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</si>
  <si>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</si>
  <si>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</si>
  <si>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</si>
  <si>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</si>
  <si>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</si>
  <si>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</si>
  <si>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</si>
  <si>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</si>
  <si>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</si>
  <si>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</si>
  <si>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</si>
  <si>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</si>
  <si>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</si>
  <si>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</si>
  <si>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</si>
  <si>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</si>
  <si>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</si>
  <si>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</si>
  <si>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</si>
  <si>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</si>
  <si>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</si>
  <si>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</si>
  <si>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</si>
  <si>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</si>
  <si>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</si>
  <si>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</si>
  <si>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</si>
  <si>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</si>
  <si>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</si>
  <si>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</si>
  <si>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</si>
  <si>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</si>
  <si>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</si>
  <si>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</si>
  <si>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</si>
  <si>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</si>
  <si>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</si>
  <si>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</si>
  <si>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</si>
  <si>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</si>
  <si>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</si>
  <si>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</si>
  <si>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</si>
  <si>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</si>
  <si>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</si>
  <si>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</si>
  <si>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</si>
  <si>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</si>
  <si>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</si>
  <si>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</si>
  <si>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</si>
  <si>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</si>
  <si>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</si>
  <si>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</si>
  <si>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</si>
  <si>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</si>
  <si>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</si>
  <si>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</si>
  <si>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</si>
  <si>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</si>
  <si>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</si>
  <si>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</si>
  <si>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</si>
  <si>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</si>
  <si>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</si>
  <si>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</si>
  <si>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</si>
  <si>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</si>
  <si>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</si>
  <si>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</si>
  <si>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</si>
  <si>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</si>
  <si>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</si>
  <si>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</si>
  <si>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</si>
  <si>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</si>
  <si>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</si>
  <si>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</si>
  <si>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</si>
  <si>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</si>
  <si>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</si>
  <si>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</si>
  <si>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</si>
  <si>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</si>
  <si>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</si>
  <si>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</si>
  <si>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</si>
  <si>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</si>
  <si>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</si>
  <si>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</si>
  <si>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</si>
  <si>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</si>
  <si>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</si>
  <si>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</si>
  <si>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</si>
  <si>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</si>
  <si>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</si>
  <si>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</si>
  <si>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</si>
  <si>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</si>
  <si>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</si>
  <si>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</si>
  <si>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</si>
  <si>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</si>
  <si>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</si>
  <si>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</si>
  <si>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</si>
  <si>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</si>
  <si>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</si>
  <si>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</si>
  <si>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</si>
  <si>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</si>
  <si>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</si>
  <si>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</si>
  <si>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</si>
  <si>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</si>
  <si>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</si>
  <si>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</si>
  <si>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</si>
  <si>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</si>
  <si>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</si>
  <si>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</si>
  <si>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</si>
  <si>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</si>
  <si>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</si>
  <si>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</si>
  <si>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</si>
  <si>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</si>
  <si>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</si>
  <si>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</si>
  <si>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</si>
  <si>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</si>
  <si>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</si>
  <si>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</si>
  <si>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</si>
  <si>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</si>
  <si>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</si>
  <si>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</si>
  <si>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</si>
  <si>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</si>
  <si>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</si>
  <si>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</si>
  <si>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</si>
  <si>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</si>
  <si>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</si>
  <si>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</si>
  <si>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</si>
  <si>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</si>
  <si>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</si>
  <si>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</si>
  <si>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</si>
  <si>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</si>
  <si>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</si>
  <si>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</si>
  <si>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</si>
  <si>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</si>
  <si>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</si>
  <si>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</si>
  <si>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</si>
  <si>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</si>
  <si>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</si>
  <si>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</si>
  <si>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</si>
  <si>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</si>
  <si>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</si>
  <si>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</si>
  <si>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</si>
  <si>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</si>
  <si>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</si>
  <si>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</si>
  <si>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</si>
  <si>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</si>
  <si>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</si>
  <si>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</si>
  <si>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</si>
  <si>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</si>
  <si>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</si>
  <si>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</si>
  <si>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</si>
  <si>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</si>
  <si>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</si>
  <si>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</si>
  <si>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</si>
  <si>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</si>
  <si>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</si>
  <si>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</si>
  <si>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</si>
  <si>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</si>
  <si>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</si>
  <si>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</si>
  <si>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</si>
  <si>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</si>
  <si>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</si>
  <si>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</si>
  <si>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</si>
  <si>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</si>
  <si>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</si>
  <si>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</si>
  <si>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</si>
  <si>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</si>
  <si>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</si>
  <si>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</si>
  <si>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</si>
  <si>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</si>
  <si>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</si>
  <si>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</si>
  <si>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</si>
  <si>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</si>
  <si>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</si>
  <si>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</si>
  <si>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</si>
  <si>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</si>
  <si>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</si>
  <si>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</si>
  <si>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</si>
  <si>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</si>
  <si>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</si>
  <si>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</si>
  <si>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</si>
  <si>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</si>
  <si>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</si>
  <si>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</si>
  <si>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</si>
  <si>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</si>
  <si>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</si>
  <si>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</si>
  <si>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</si>
  <si>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</si>
  <si>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</si>
  <si>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</si>
  <si>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</si>
  <si>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</si>
  <si>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</si>
  <si>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</si>
  <si>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</si>
  <si>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</si>
  <si>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</si>
  <si>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</si>
  <si>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</si>
  <si>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</si>
  <si>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</si>
  <si>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</si>
  <si>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</si>
  <si>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</si>
  <si>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</si>
  <si>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</si>
  <si>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</si>
  <si>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</si>
  <si>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</si>
  <si>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</si>
  <si>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</si>
  <si>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</si>
  <si>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</si>
  <si>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</si>
  <si>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</si>
  <si>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</si>
  <si>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</si>
  <si>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</si>
  <si>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</si>
  <si>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</si>
  <si>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</si>
  <si>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</si>
  <si>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</si>
  <si>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</si>
  <si>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</si>
  <si>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</si>
  <si>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</si>
  <si>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</si>
  <si>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</si>
  <si>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</si>
  <si>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</si>
  <si>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</si>
  <si>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</si>
  <si>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</si>
  <si>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</si>
  <si>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</si>
  <si>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</si>
  <si>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</si>
  <si>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</si>
  <si>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</si>
  <si>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</si>
  <si>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</si>
  <si>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</si>
  <si>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</si>
  <si>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</si>
  <si>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</si>
  <si>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</si>
  <si>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</si>
  <si>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</si>
  <si>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</si>
  <si>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</si>
  <si>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</si>
  <si>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</si>
  <si>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</si>
  <si>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</si>
  <si>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</si>
  <si>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</si>
  <si>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</si>
  <si>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</si>
  <si>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</si>
  <si>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</si>
  <si>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</si>
  <si>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</si>
  <si>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</si>
  <si>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</si>
  <si>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</si>
  <si>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</si>
  <si>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</si>
  <si>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</si>
  <si>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</si>
  <si>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</si>
  <si>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</si>
  <si>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</si>
  <si>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</si>
  <si>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</si>
  <si>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</si>
  <si>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</si>
  <si>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</si>
  <si>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</si>
  <si>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</si>
  <si>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</si>
  <si>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</si>
  <si>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</si>
  <si>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</si>
  <si>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</si>
  <si>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</si>
  <si>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</si>
  <si>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</si>
  <si>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</si>
  <si>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</si>
  <si>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</si>
  <si>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</si>
  <si>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</si>
  <si>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</si>
  <si>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</si>
  <si>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</si>
  <si>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</si>
  <si>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</si>
  <si>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</si>
  <si>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</si>
  <si>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</si>
  <si>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</si>
  <si>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</si>
  <si>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</si>
  <si>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</si>
  <si>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</si>
  <si>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</si>
  <si>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</si>
  <si>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</si>
  <si>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</si>
  <si>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</si>
  <si>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</si>
  <si>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</si>
  <si>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</si>
  <si>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</si>
  <si>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</si>
  <si>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</si>
  <si>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</si>
  <si>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</si>
  <si>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</si>
  <si>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</si>
  <si>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</si>
  <si>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</si>
  <si>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</si>
  <si>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</si>
  <si>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</si>
  <si>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</si>
  <si>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</si>
  <si>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</si>
  <si>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</si>
  <si>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</si>
  <si>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</si>
  <si>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</si>
  <si>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</si>
  <si>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</si>
  <si>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</si>
  <si>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</si>
  <si>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</si>
  <si>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</si>
  <si>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</si>
  <si>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</si>
  <si>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</si>
  <si>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</si>
  <si>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</si>
  <si>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</si>
  <si>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</si>
  <si>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</si>
  <si>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</si>
  <si>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</si>
  <si>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</si>
  <si>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</si>
  <si>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</si>
  <si>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</si>
  <si>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</si>
  <si>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</si>
  <si>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</si>
  <si>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</si>
  <si>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</si>
  <si>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</si>
  <si>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</si>
  <si>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</si>
  <si>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</si>
  <si>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</si>
  <si>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</si>
  <si>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</si>
  <si>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</si>
  <si>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</si>
  <si>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</si>
  <si>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</si>
  <si>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</si>
  <si>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</si>
  <si>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</si>
  <si>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</si>
  <si>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</si>
  <si>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</si>
  <si>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</si>
  <si>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</si>
  <si>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</si>
  <si>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</si>
  <si>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</si>
  <si>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</si>
  <si>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</si>
  <si>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</si>
  <si>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</si>
  <si>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</si>
  <si>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</si>
  <si>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</si>
  <si>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</si>
  <si>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</si>
  <si>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</si>
  <si>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</si>
  <si>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</si>
  <si>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</si>
  <si>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</si>
  <si>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</si>
  <si>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</si>
  <si>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</si>
  <si>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</si>
  <si>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</si>
  <si>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</si>
  <si>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</si>
  <si>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</si>
  <si>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</si>
  <si>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</si>
  <si>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</si>
  <si>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</si>
  <si>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</si>
  <si>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</si>
  <si>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</si>
  <si>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</si>
  <si>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</si>
  <si>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</si>
  <si>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</si>
  <si>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</si>
  <si>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</si>
  <si>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</si>
  <si>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</si>
  <si>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</si>
  <si>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</si>
  <si>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</si>
  <si>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</si>
  <si>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</si>
  <si>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</si>
  <si>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</si>
  <si>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</si>
  <si>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</si>
  <si>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</si>
  <si>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</si>
  <si>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</si>
  <si>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</si>
  <si>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</si>
  <si>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</si>
  <si>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</si>
  <si>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</si>
  <si>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</si>
  <si>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</si>
  <si>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</si>
  <si>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</si>
  <si>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</si>
  <si>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</si>
  <si>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</si>
  <si>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</si>
  <si>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</si>
  <si>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</si>
  <si>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</si>
  <si>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</si>
  <si>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</si>
  <si>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</si>
  <si>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</si>
  <si>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</si>
  <si>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</si>
  <si>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</si>
  <si>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</si>
  <si>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</si>
  <si>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</si>
  <si>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</si>
  <si>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</si>
  <si>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</si>
  <si>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</si>
  <si>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</si>
  <si>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</si>
  <si>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</si>
  <si>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</si>
  <si>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</si>
  <si>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</si>
  <si>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</si>
  <si>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</si>
  <si>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</si>
  <si>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</si>
  <si>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</si>
  <si>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</si>
  <si>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</si>
  <si>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</si>
  <si>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</si>
  <si>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</si>
  <si>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</si>
  <si>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</si>
  <si>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</si>
  <si>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</si>
  <si>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</si>
  <si>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</si>
  <si>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</si>
  <si>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</si>
  <si>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</si>
  <si>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</si>
  <si>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</si>
  <si>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</si>
  <si>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</si>
  <si>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</si>
  <si>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</si>
  <si>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</si>
  <si>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</si>
  <si>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</si>
  <si>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</si>
  <si>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</si>
  <si>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</si>
  <si>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</si>
  <si>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</si>
  <si>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</si>
  <si>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</si>
  <si>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</si>
  <si>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</si>
  <si>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</si>
  <si>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</si>
  <si>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</si>
  <si>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</si>
  <si>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</si>
  <si>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</si>
  <si>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</si>
  <si>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</si>
  <si>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</si>
  <si>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</si>
  <si>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</si>
  <si>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</si>
  <si>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</si>
  <si>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</si>
  <si>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</si>
  <si>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</si>
  <si>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</si>
  <si>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</si>
  <si>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</si>
  <si>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</si>
  <si>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</si>
  <si>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</si>
  <si>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</si>
  <si>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</si>
  <si>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</si>
  <si>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</si>
  <si>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</si>
  <si>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</si>
  <si>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</si>
  <si>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</si>
  <si>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</si>
  <si>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</si>
  <si>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</si>
  <si>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</si>
  <si>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</si>
  <si>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</si>
  <si>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</si>
  <si>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</si>
  <si>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</si>
  <si>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</si>
  <si>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</si>
  <si>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</si>
  <si>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</si>
  <si>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</si>
  <si>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</si>
  <si>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</si>
  <si>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</si>
  <si>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</si>
  <si>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</si>
  <si>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</si>
  <si>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</si>
  <si>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</si>
  <si>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</si>
  <si>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</si>
  <si>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</si>
  <si>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</si>
  <si>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</si>
  <si>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</si>
  <si>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</si>
  <si>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</si>
  <si>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</si>
  <si>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</si>
  <si>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</si>
  <si>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</si>
  <si>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</si>
  <si>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</si>
  <si>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</si>
  <si>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</si>
  <si>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</si>
  <si>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</si>
  <si>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</si>
  <si>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</si>
  <si>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</si>
  <si>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</si>
  <si>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</si>
  <si>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</si>
  <si>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</si>
  <si>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</si>
  <si>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</si>
  <si>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</si>
  <si>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</si>
  <si>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</si>
  <si>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</si>
  <si>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</si>
  <si>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</si>
  <si>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</si>
  <si>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</si>
  <si>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</si>
  <si>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</si>
  <si>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</si>
  <si>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</si>
  <si>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</si>
  <si>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</si>
  <si>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</si>
  <si>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</si>
  <si>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</si>
  <si>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</si>
  <si>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</si>
  <si>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</si>
  <si>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</si>
  <si>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</si>
  <si>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</si>
  <si>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</si>
  <si>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</si>
  <si>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</si>
  <si>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</si>
  <si>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</si>
  <si>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</si>
  <si>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</si>
  <si>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</si>
  <si>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</si>
  <si>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</si>
  <si>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</si>
  <si>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</si>
  <si>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</si>
  <si>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</si>
  <si>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</si>
  <si>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</si>
  <si>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</si>
  <si>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</si>
  <si>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</si>
  <si>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</si>
  <si>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</si>
  <si>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</si>
  <si>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</si>
  <si>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</si>
  <si>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</si>
  <si>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</si>
  <si>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</si>
  <si>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</si>
  <si>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</si>
  <si>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</si>
  <si>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</si>
  <si>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</si>
  <si>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</si>
  <si>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</si>
  <si>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</si>
  <si>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</si>
  <si>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</si>
  <si>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</si>
  <si>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</si>
  <si>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</si>
  <si>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</si>
  <si>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</si>
  <si>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</si>
  <si>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</si>
  <si>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</si>
  <si>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</si>
  <si>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</si>
  <si>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</si>
  <si>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</si>
  <si>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</si>
  <si>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</si>
  <si>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</si>
  <si>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</si>
  <si>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</si>
  <si>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</si>
  <si>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</si>
  <si>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</si>
  <si>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</si>
  <si>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</si>
  <si>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</si>
  <si>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</si>
  <si>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</si>
  <si>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</si>
  <si>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</si>
  <si>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</si>
  <si>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</si>
  <si>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</si>
  <si>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</si>
  <si>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</si>
  <si>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</si>
  <si>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</si>
  <si>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</si>
  <si>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</si>
  <si>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</si>
  <si>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</si>
  <si>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</si>
  <si>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</si>
  <si>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</si>
  <si>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</si>
  <si>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</si>
  <si>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</si>
  <si>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</si>
  <si>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</si>
  <si>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</si>
  <si>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</si>
  <si>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</si>
  <si>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</si>
  <si>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</si>
  <si>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</si>
  <si>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</si>
  <si>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</si>
  <si>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</si>
  <si>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</si>
  <si>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</si>
  <si>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</si>
  <si>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</si>
  <si>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</si>
  <si>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</si>
  <si>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</si>
  <si>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</si>
  <si>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</si>
  <si>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</si>
  <si>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</si>
  <si>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</si>
  <si>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</si>
  <si>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</si>
  <si>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</si>
  <si>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</si>
  <si>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</si>
  <si>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</si>
  <si>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</si>
  <si>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</si>
  <si>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</si>
  <si>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</si>
  <si>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</si>
  <si>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</si>
  <si>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</si>
  <si>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</si>
  <si>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</si>
  <si>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</si>
  <si>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</si>
  <si>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</si>
  <si>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</si>
  <si>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</si>
  <si>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</si>
  <si>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</si>
  <si>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</si>
  <si>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</si>
  <si>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</si>
  <si>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</si>
  <si>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</si>
  <si>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</si>
  <si>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</si>
  <si>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</si>
  <si>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</si>
  <si>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</si>
  <si>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</si>
  <si>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</si>
  <si>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</si>
  <si>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</si>
  <si>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</si>
  <si>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</si>
  <si>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</si>
  <si>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</si>
  <si>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</si>
  <si>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</si>
  <si>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</si>
  <si>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</si>
  <si>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</si>
  <si>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</si>
  <si>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</si>
  <si>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</si>
  <si>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</si>
  <si>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</si>
  <si>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</si>
  <si>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</si>
  <si>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</si>
  <si>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</si>
  <si>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</si>
  <si>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</si>
  <si>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</si>
  <si>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</si>
  <si>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</si>
  <si>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</si>
  <si>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</si>
  <si>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</si>
  <si>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</si>
  <si>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</si>
  <si>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</si>
  <si>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</si>
  <si>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</si>
  <si>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</si>
  <si>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</si>
  <si>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</si>
  <si>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</si>
  <si>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</si>
  <si>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</si>
  <si>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</si>
  <si>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</si>
  <si>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</si>
  <si>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</si>
  <si>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</si>
  <si>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</si>
  <si>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</si>
  <si>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</si>
  <si>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</si>
  <si>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</si>
  <si>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</si>
  <si>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</si>
  <si>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</si>
  <si>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</si>
  <si>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</si>
  <si>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</si>
  <si>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</si>
  <si>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</si>
  <si>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</si>
  <si>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</si>
  <si>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</si>
  <si>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</si>
  <si>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</si>
  <si>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</si>
  <si>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</si>
  <si>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</si>
  <si>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</si>
  <si>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</si>
  <si>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</si>
  <si>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</si>
  <si>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</si>
  <si>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</si>
  <si>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</si>
  <si>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</si>
  <si>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</si>
  <si>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</si>
  <si>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</si>
  <si>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</si>
  <si>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</si>
  <si>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</si>
  <si>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</si>
  <si>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</si>
  <si>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</si>
  <si>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</si>
  <si>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</si>
  <si>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</si>
  <si>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</si>
  <si>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</si>
  <si>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</si>
  <si>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</si>
  <si>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</si>
  <si>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</si>
  <si>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</si>
  <si>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</si>
  <si>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</si>
  <si>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</si>
  <si>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</si>
  <si>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</si>
  <si>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</si>
  <si>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</si>
  <si>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</si>
  <si>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</si>
  <si>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</si>
  <si>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</si>
  <si>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</si>
  <si>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</si>
  <si>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</si>
  <si>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</si>
  <si>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</si>
  <si>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</si>
  <si>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</si>
  <si>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</si>
  <si>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</si>
  <si>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</si>
  <si>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</si>
  <si>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</si>
  <si>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</si>
  <si>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</si>
  <si>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</si>
  <si>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</si>
  <si>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</si>
  <si>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</si>
  <si>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</si>
  <si>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</si>
  <si>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</si>
  <si>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</si>
  <si>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</si>
  <si>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</si>
  <si>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</si>
  <si>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</si>
  <si>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</si>
  <si>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</si>
  <si>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</si>
  <si>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</si>
  <si>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</si>
  <si>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</si>
  <si>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</si>
  <si>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</si>
  <si>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</si>
  <si>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</si>
  <si>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</si>
  <si>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</si>
  <si>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</si>
  <si>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</si>
  <si>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</si>
  <si>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</si>
  <si>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</si>
  <si>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</si>
  <si>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</si>
  <si>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</si>
  <si>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</si>
  <si>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</si>
  <si>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</si>
  <si>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</si>
  <si>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</si>
  <si>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</si>
  <si>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</si>
  <si>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</si>
  <si>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</si>
  <si>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</si>
  <si>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</si>
  <si>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</si>
  <si>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</si>
  <si>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</si>
  <si>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</si>
  <si>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</si>
  <si>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</si>
  <si>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</si>
  <si>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</si>
  <si>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</si>
  <si>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</si>
  <si>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</si>
  <si>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</si>
  <si>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</si>
  <si>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</si>
  <si>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</si>
  <si>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</si>
  <si>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</si>
  <si>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</si>
  <si>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</si>
  <si>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</si>
  <si>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</si>
  <si>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</si>
  <si>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</si>
  <si>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</si>
  <si>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</si>
  <si>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</si>
  <si>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</si>
  <si>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</si>
  <si>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</si>
  <si>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</si>
  <si>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</si>
  <si>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</si>
  <si>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</si>
  <si>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</si>
  <si>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</si>
  <si>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</si>
  <si>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</si>
  <si>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</si>
  <si>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</si>
  <si>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</si>
  <si>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</si>
  <si>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</si>
  <si>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</si>
  <si>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</si>
  <si>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</si>
  <si>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</si>
  <si>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</si>
  <si>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</si>
  <si>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</si>
  <si>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</si>
  <si>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</si>
  <si>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</si>
  <si>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</si>
  <si>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</si>
  <si>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</si>
  <si>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</si>
  <si>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</si>
  <si>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</si>
  <si>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</si>
  <si>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</si>
  <si>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</si>
  <si>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</si>
  <si>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</si>
  <si>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</si>
  <si>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</si>
  <si>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</si>
  <si>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</si>
  <si>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</si>
  <si>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</si>
  <si>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</si>
  <si>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</si>
  <si>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</si>
  <si>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</si>
  <si>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</si>
  <si>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</si>
  <si>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</si>
  <si>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</si>
  <si>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</si>
  <si>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</si>
  <si>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</si>
  <si>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</si>
  <si>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</si>
  <si>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</si>
  <si>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</si>
  <si>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</si>
  <si>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</si>
  <si>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</si>
  <si>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</si>
  <si>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</si>
  <si>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</si>
  <si>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</si>
  <si>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</si>
  <si>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</si>
  <si>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</si>
  <si>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</si>
  <si>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</si>
  <si>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</si>
  <si>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</si>
  <si>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</si>
  <si>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</si>
  <si>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</si>
  <si>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</si>
  <si>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</si>
  <si>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</si>
  <si>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</si>
  <si>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</si>
  <si>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</si>
  <si>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</si>
  <si>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</si>
  <si>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</si>
  <si>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</si>
  <si>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</si>
  <si>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</si>
  <si>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</si>
  <si>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</si>
  <si>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</si>
  <si>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</si>
  <si>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</si>
  <si>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</si>
  <si>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</si>
  <si>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</si>
  <si>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</si>
  <si>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</si>
  <si>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</si>
  <si>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</si>
  <si>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</si>
  <si>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</si>
  <si>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</si>
  <si>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</si>
  <si>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</si>
  <si>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</si>
  <si>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</si>
  <si>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</si>
  <si>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</si>
  <si>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</si>
  <si>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</si>
  <si>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</si>
  <si>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</si>
  <si>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</si>
  <si>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</si>
  <si>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</si>
  <si>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</si>
  <si>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</si>
  <si>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</si>
  <si>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</si>
  <si>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</si>
  <si>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</si>
  <si>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</si>
  <si>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</si>
  <si>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</si>
  <si>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</si>
  <si>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</si>
  <si>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</si>
  <si>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</si>
  <si>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</si>
  <si>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</si>
  <si>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</si>
  <si>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</si>
  <si>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</si>
  <si>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</si>
  <si>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</si>
  <si>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</si>
  <si>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</si>
  <si>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</si>
  <si>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</si>
  <si>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</si>
  <si>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</si>
  <si>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</si>
  <si>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</si>
  <si>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</si>
  <si>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</si>
  <si>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</si>
  <si>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</si>
  <si>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</si>
  <si>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</si>
  <si>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</si>
  <si>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</si>
  <si>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</si>
  <si>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</si>
  <si>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</si>
  <si>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</si>
  <si>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</si>
  <si>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</si>
  <si>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</si>
  <si>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</si>
  <si>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</si>
  <si>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</si>
  <si>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</si>
  <si>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</si>
  <si>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</si>
  <si>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</si>
  <si>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</si>
  <si>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</si>
  <si>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</si>
  <si>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</si>
  <si>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</si>
  <si>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</si>
  <si>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</si>
  <si>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</si>
  <si>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</si>
  <si>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</si>
  <si>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</si>
  <si>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</si>
  <si>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</si>
  <si>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</si>
  <si>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</si>
  <si>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</si>
  <si>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</si>
  <si>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</si>
  <si>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</si>
  <si>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</si>
  <si>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</si>
  <si>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</si>
  <si>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</si>
  <si>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</si>
  <si>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</si>
  <si>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</si>
  <si>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</si>
  <si>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</si>
  <si>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</si>
  <si>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</si>
  <si>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</si>
  <si>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</si>
  <si>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</si>
  <si>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</si>
  <si>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</si>
  <si>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</si>
  <si>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</si>
  <si>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</si>
  <si>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</si>
  <si>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</si>
  <si>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</si>
  <si>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</si>
  <si>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</si>
  <si>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</si>
  <si>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</si>
  <si>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</si>
  <si>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</si>
  <si>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</si>
  <si>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</si>
  <si>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</si>
  <si>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</si>
  <si>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</si>
  <si>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</si>
  <si>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</si>
  <si>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</si>
  <si>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</si>
  <si>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</si>
  <si>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</si>
  <si>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</si>
  <si>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</si>
  <si>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</si>
  <si>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</si>
  <si>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</si>
  <si>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</si>
  <si>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</si>
  <si>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</si>
  <si>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</si>
  <si>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</si>
  <si>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</si>
  <si>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</si>
  <si>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</si>
  <si>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</si>
  <si>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</si>
  <si>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</si>
  <si>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</si>
  <si>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</si>
  <si>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</si>
  <si>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</si>
  <si>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</si>
  <si>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</si>
  <si>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</si>
  <si>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</si>
  <si>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</si>
  <si>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</si>
  <si>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</si>
  <si>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</si>
  <si>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</si>
  <si>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</si>
  <si>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</si>
  <si>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</si>
  <si>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</si>
  <si>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</si>
  <si>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</si>
  <si>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</si>
  <si>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</si>
  <si>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</si>
  <si>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</si>
  <si>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</si>
  <si>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</si>
  <si>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</si>
  <si>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</si>
  <si>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</si>
  <si>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</si>
  <si>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</si>
  <si>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</si>
  <si>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</si>
  <si>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</si>
  <si>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</si>
  <si>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</si>
  <si>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</si>
  <si>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</si>
  <si>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</si>
  <si>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</si>
  <si>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</si>
  <si>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</si>
  <si>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</si>
  <si>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</si>
  <si>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</si>
  <si>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</si>
  <si>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</si>
  <si>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</si>
  <si>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</si>
  <si>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</si>
  <si>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</si>
  <si>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</si>
  <si>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</si>
  <si>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</si>
  <si>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</si>
  <si>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</si>
  <si>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</si>
  <si>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</si>
  <si>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</si>
  <si>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</si>
  <si>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</si>
  <si>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</si>
  <si>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</si>
  <si>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</si>
  <si>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</si>
  <si>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</si>
  <si>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</si>
  <si>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</si>
  <si>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</si>
  <si>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</si>
  <si>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</si>
  <si>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</si>
  <si>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</si>
  <si>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</si>
  <si>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</si>
  <si>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</si>
  <si>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</si>
  <si>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</si>
  <si>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</si>
  <si>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</si>
  <si>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</si>
  <si>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</si>
  <si>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</si>
  <si>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</si>
  <si>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</si>
  <si>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</si>
  <si>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</si>
  <si>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</si>
  <si>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</si>
  <si>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</si>
  <si>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</si>
  <si>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</si>
  <si>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</si>
  <si>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</si>
  <si>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</si>
  <si>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</si>
  <si>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</si>
  <si>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</si>
  <si>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</si>
  <si>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</si>
  <si>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</si>
  <si>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</si>
  <si>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</si>
  <si>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</si>
  <si>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</si>
  <si>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</si>
  <si>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</si>
  <si>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</si>
  <si>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</si>
  <si>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</si>
  <si>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</si>
  <si>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</si>
  <si>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</si>
  <si>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</si>
  <si>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</si>
  <si>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</si>
  <si>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</si>
  <si>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</si>
  <si>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</si>
  <si>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</si>
  <si>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</si>
  <si>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</si>
  <si>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</si>
  <si>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</si>
  <si>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</si>
  <si>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</si>
  <si>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</si>
  <si>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</si>
  <si>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</si>
  <si>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</si>
  <si>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</si>
  <si>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</si>
  <si>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</si>
  <si>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</si>
  <si>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</si>
  <si>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</si>
  <si>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</si>
  <si>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</si>
  <si>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</si>
  <si>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</si>
  <si>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</si>
  <si>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</si>
  <si>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</si>
  <si>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</si>
  <si>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</si>
  <si>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</si>
  <si>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</si>
  <si>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</si>
  <si>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</si>
  <si>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</si>
  <si>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</si>
  <si>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</si>
  <si>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</si>
  <si>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</si>
  <si>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</si>
  <si>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</si>
  <si>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</si>
  <si>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</si>
  <si>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</si>
  <si>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</si>
  <si>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</si>
  <si>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</si>
  <si>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</si>
  <si>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</si>
  <si>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</si>
  <si>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</si>
  <si>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</si>
  <si>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</si>
  <si>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</si>
  <si>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</si>
  <si>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</si>
  <si>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</si>
  <si>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</si>
  <si>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</si>
  <si>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</si>
  <si>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</si>
  <si>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</si>
  <si>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</si>
  <si>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</si>
  <si>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</si>
  <si>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</si>
  <si>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</si>
  <si>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</si>
  <si>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</si>
  <si>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</si>
  <si>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</si>
  <si>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</si>
  <si>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</si>
  <si>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</si>
  <si>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</si>
  <si>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</si>
  <si>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</si>
  <si>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</si>
  <si>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</si>
  <si>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</si>
  <si>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</si>
  <si>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</si>
  <si>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</si>
  <si>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</si>
  <si>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</si>
  <si>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</si>
  <si>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</si>
  <si>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</si>
  <si>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</si>
  <si>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</si>
  <si>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</si>
  <si>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</si>
  <si>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</si>
  <si>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</si>
  <si>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</si>
  <si>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</si>
  <si>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</si>
  <si>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</si>
  <si>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</si>
  <si>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</si>
  <si>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</si>
  <si>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</si>
  <si>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</si>
  <si>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</si>
  <si>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</si>
  <si>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</si>
  <si>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</si>
  <si>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</si>
  <si>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</si>
  <si>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</si>
  <si>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</si>
  <si>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</si>
  <si>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</si>
  <si>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</si>
  <si>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</si>
  <si>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</si>
  <si>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</si>
  <si>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</si>
  <si>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</si>
  <si>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</si>
  <si>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</si>
  <si>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</si>
  <si>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</si>
  <si>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</si>
  <si>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</si>
  <si>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</si>
  <si>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</si>
  <si>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</si>
  <si>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</si>
  <si>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</si>
  <si>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</si>
  <si>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</si>
  <si>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</si>
  <si>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</si>
  <si>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</si>
  <si>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</si>
  <si>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</si>
  <si>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</si>
  <si>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</si>
  <si>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</si>
  <si>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</si>
  <si>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</si>
  <si>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</si>
  <si>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</si>
  <si>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</si>
  <si>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</si>
  <si>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</si>
  <si>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</si>
  <si>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</si>
  <si>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</si>
  <si>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</si>
  <si>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</si>
  <si>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</si>
  <si>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</si>
  <si>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</si>
  <si>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</si>
  <si>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</si>
  <si>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</si>
  <si>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</si>
  <si>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</si>
  <si>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</si>
  <si>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</si>
  <si>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</si>
  <si>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</si>
  <si>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</si>
  <si>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</si>
  <si>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</si>
  <si>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</si>
  <si>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</si>
  <si>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</si>
  <si>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</si>
  <si>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</si>
  <si>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</si>
  <si>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</si>
  <si>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</si>
  <si>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</si>
  <si>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</si>
  <si>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</si>
  <si>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</si>
  <si>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</si>
  <si>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</si>
  <si>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</si>
  <si>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</si>
  <si>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</si>
  <si>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</si>
  <si>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</si>
  <si>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</si>
  <si>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</si>
  <si>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</si>
  <si>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</si>
  <si>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</si>
  <si>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</si>
  <si>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</si>
  <si>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</si>
  <si>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</si>
  <si>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</si>
  <si>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</si>
  <si>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</si>
  <si>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</si>
  <si>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</si>
  <si>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</si>
  <si>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</si>
  <si>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</si>
  <si>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</si>
  <si>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</si>
  <si>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</si>
  <si>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</si>
  <si>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</si>
  <si>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</si>
  <si>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</si>
  <si>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</si>
  <si>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</si>
  <si>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</si>
  <si>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</si>
  <si>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</si>
  <si>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</si>
  <si>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</si>
  <si>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</si>
  <si>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</si>
  <si>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</si>
  <si>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</si>
  <si>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</si>
  <si>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</si>
  <si>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</si>
  <si>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</si>
  <si>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</si>
  <si>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</si>
  <si>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</si>
  <si>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</si>
  <si>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</si>
  <si>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</si>
  <si>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</si>
  <si>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</si>
  <si>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</si>
  <si>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</si>
  <si>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</si>
  <si>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</si>
  <si>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</si>
  <si>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</si>
  <si>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</si>
  <si>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</si>
  <si>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</si>
  <si>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</si>
  <si>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</si>
  <si>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</si>
  <si>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</si>
  <si>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</si>
  <si>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</si>
  <si>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</si>
  <si>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</si>
  <si>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</si>
  <si>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</si>
  <si>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</si>
  <si>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</si>
  <si>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</si>
  <si>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</si>
  <si>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</si>
  <si>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</si>
  <si>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</si>
  <si>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</si>
  <si>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</si>
  <si>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</si>
  <si>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</si>
  <si>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</si>
  <si>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</si>
  <si>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</si>
  <si>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</si>
  <si>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</si>
  <si>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</si>
  <si>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</si>
  <si>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</si>
  <si>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</si>
  <si>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</si>
  <si>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</si>
  <si>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</si>
  <si>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</si>
  <si>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</si>
  <si>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</si>
  <si>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</si>
  <si>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</si>
  <si>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</si>
  <si>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</si>
  <si>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</si>
  <si>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</si>
  <si>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</si>
  <si>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</si>
  <si>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</si>
  <si>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</si>
  <si>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</si>
  <si>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</si>
  <si>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</si>
  <si>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</si>
  <si>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</si>
  <si>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</si>
  <si>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</si>
  <si>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</si>
  <si>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</si>
  <si>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</si>
  <si>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</si>
  <si>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</si>
  <si>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</si>
  <si>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</si>
  <si>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</si>
  <si>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</si>
  <si>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</si>
  <si>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</si>
  <si>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</si>
  <si>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</si>
  <si>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</si>
  <si>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</si>
  <si>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</si>
  <si>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</si>
  <si>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</si>
  <si>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</si>
  <si>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</si>
  <si>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</si>
  <si>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</si>
  <si>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</si>
  <si>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</si>
  <si>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</si>
  <si>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</si>
  <si>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</si>
  <si>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</si>
  <si>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</si>
  <si>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</si>
  <si>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</si>
  <si>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</si>
  <si>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</si>
  <si>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</si>
  <si>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</si>
  <si>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</si>
  <si>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</si>
  <si>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</si>
  <si>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</si>
  <si>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</si>
  <si>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</si>
  <si>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</si>
  <si>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</si>
  <si>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</si>
  <si>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</si>
  <si>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</si>
  <si>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</si>
  <si>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</si>
  <si>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</si>
  <si>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</si>
  <si>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</si>
  <si>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</si>
  <si>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</si>
  <si>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</si>
  <si>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</si>
  <si>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</si>
  <si>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</si>
  <si>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</si>
  <si>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</si>
  <si>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</si>
  <si>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</si>
  <si>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</si>
  <si>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</si>
  <si>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</si>
  <si>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</si>
  <si>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</si>
  <si>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</si>
  <si>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</si>
  <si>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</si>
  <si>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</si>
  <si>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</si>
  <si>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</si>
  <si>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</si>
  <si>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</si>
  <si>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</si>
  <si>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</si>
  <si>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</si>
  <si>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</si>
  <si>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</si>
  <si>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</si>
  <si>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</si>
  <si>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</si>
  <si>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</si>
  <si>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</si>
  <si>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</si>
  <si>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</si>
  <si>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</si>
  <si>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</si>
  <si>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</si>
  <si>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</si>
  <si>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</si>
  <si>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</si>
  <si>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</si>
  <si>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</si>
  <si>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</si>
  <si>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</si>
  <si>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</si>
  <si>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</si>
  <si>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</si>
  <si>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</si>
  <si>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</si>
  <si>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</si>
  <si>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</si>
  <si>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</si>
  <si>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</si>
  <si>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</si>
  <si>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</si>
  <si>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</si>
  <si>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</si>
  <si>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</si>
  <si>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</si>
  <si>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</si>
  <si>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</si>
  <si>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</si>
  <si>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</si>
  <si>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</si>
  <si>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</si>
  <si>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</si>
  <si>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</si>
  <si>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</si>
  <si>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</si>
  <si>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</si>
  <si>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</si>
  <si>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</si>
  <si>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</si>
  <si>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</si>
  <si>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</si>
  <si>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</si>
  <si>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</si>
  <si>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</si>
  <si>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</si>
  <si>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</si>
  <si>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</si>
  <si>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</si>
  <si>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</si>
  <si>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</si>
  <si>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</si>
  <si>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</si>
  <si>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</si>
  <si>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</si>
  <si>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</si>
  <si>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</si>
  <si>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</si>
  <si>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</si>
  <si>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</si>
  <si>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</si>
  <si>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</si>
  <si>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</si>
  <si>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</si>
  <si>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</si>
  <si>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</si>
  <si>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</si>
  <si>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</si>
  <si>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</si>
  <si>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</si>
  <si>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</si>
  <si>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</si>
  <si>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</si>
  <si>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</si>
  <si>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</si>
  <si>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</si>
  <si>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</si>
  <si>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</si>
  <si>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</si>
  <si>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</si>
  <si>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</si>
  <si>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</si>
  <si>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</si>
  <si>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</si>
  <si>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</si>
  <si>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</si>
  <si>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</si>
  <si>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</si>
  <si>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</si>
  <si>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</si>
  <si>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</si>
  <si>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</si>
  <si>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</si>
  <si>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</si>
  <si>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</si>
  <si>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</si>
  <si>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</si>
  <si>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</si>
  <si>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</si>
  <si>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</si>
  <si>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</si>
  <si>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</si>
  <si>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</si>
  <si>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</si>
  <si>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</si>
  <si>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</si>
  <si>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</si>
  <si>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</si>
  <si>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</si>
  <si>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</si>
  <si>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</si>
  <si>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</si>
  <si>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</si>
  <si>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</si>
  <si>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</si>
  <si>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</si>
  <si>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</si>
  <si>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</si>
  <si>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</si>
  <si>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</si>
  <si>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</si>
  <si>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</si>
  <si>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</si>
  <si>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</si>
  <si>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</si>
  <si>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</si>
  <si>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</si>
  <si>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</si>
  <si>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</si>
  <si>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</si>
  <si>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</si>
  <si>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</si>
  <si>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</si>
  <si>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</si>
  <si>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</si>
  <si>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</si>
  <si>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</si>
  <si>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</si>
  <si>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</si>
  <si>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</si>
  <si>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</si>
  <si>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</si>
  <si>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</si>
  <si>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</si>
  <si>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</si>
  <si>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</si>
  <si>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</si>
  <si>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</si>
  <si>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</si>
  <si>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</si>
  <si>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</si>
  <si>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</si>
  <si>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</si>
  <si>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</si>
  <si>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</si>
  <si>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</si>
  <si>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</si>
  <si>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</si>
  <si>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</si>
  <si>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</si>
  <si>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</si>
  <si>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</si>
  <si>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</si>
  <si>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</si>
  <si>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</si>
  <si>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</si>
  <si>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</si>
  <si>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</si>
  <si>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</si>
  <si>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</si>
  <si>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</si>
  <si>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</si>
  <si>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</si>
  <si>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</si>
  <si>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</si>
  <si>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</si>
  <si>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</si>
  <si>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</si>
  <si>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</si>
  <si>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</si>
  <si>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</si>
  <si>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</si>
  <si>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</si>
  <si>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</si>
  <si>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</si>
  <si>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</si>
  <si>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</si>
  <si>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</si>
  <si>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</si>
  <si>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</si>
  <si>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</si>
  <si>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</si>
  <si>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</si>
  <si>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</si>
  <si>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</si>
  <si>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</si>
  <si>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</si>
  <si>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</si>
  <si>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</si>
  <si>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</si>
  <si>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</si>
  <si>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</si>
  <si>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</si>
  <si>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</si>
  <si>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</si>
  <si>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</si>
  <si>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</si>
  <si>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</si>
  <si>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</si>
  <si>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</si>
  <si>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</si>
  <si>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</si>
  <si>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</si>
  <si>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</si>
  <si>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</si>
  <si>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</si>
  <si>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</si>
  <si>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</si>
  <si>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</si>
  <si>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</si>
  <si>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</si>
  <si>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</si>
  <si>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</si>
  <si>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</si>
  <si>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</si>
  <si>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</si>
  <si>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</si>
  <si>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</si>
  <si>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</si>
  <si>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</si>
  <si>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</si>
  <si>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</si>
  <si>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</si>
  <si>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</si>
  <si>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</si>
  <si>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</si>
  <si>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</si>
  <si>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</si>
  <si>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</si>
  <si>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</si>
  <si>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</si>
  <si>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</si>
  <si>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</si>
  <si>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</si>
  <si>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</si>
  <si>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</si>
  <si>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</si>
  <si>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</si>
  <si>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</si>
  <si>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</si>
  <si>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</si>
  <si>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</si>
  <si>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</si>
  <si>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</si>
  <si>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</si>
  <si>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</si>
  <si>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</si>
  <si>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</si>
  <si>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</si>
  <si>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</si>
  <si>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</si>
  <si>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</si>
  <si>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</si>
  <si>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</si>
  <si>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</si>
  <si>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</si>
  <si>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</si>
  <si>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</si>
  <si>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</si>
  <si>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</si>
  <si>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</si>
  <si>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</si>
  <si>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</si>
  <si>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</si>
  <si>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</si>
  <si>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</si>
  <si>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</si>
  <si>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</si>
  <si>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</si>
  <si>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</si>
  <si>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</si>
  <si>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</si>
  <si>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</si>
  <si>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</si>
  <si>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</si>
  <si>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</si>
  <si>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</si>
  <si>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</si>
  <si>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</si>
  <si>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</si>
  <si>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</si>
  <si>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</si>
  <si>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</si>
  <si>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</si>
  <si>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</si>
  <si>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</si>
  <si>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</si>
  <si>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</si>
  <si>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</si>
  <si>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</si>
  <si>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</si>
  <si>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</si>
  <si>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</si>
  <si>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</si>
  <si>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</si>
  <si>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</si>
  <si>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</si>
  <si>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</si>
  <si>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</si>
  <si>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</si>
  <si>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</si>
  <si>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</si>
  <si>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</si>
  <si>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</si>
  <si>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</si>
  <si>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</si>
  <si>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</si>
  <si>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</si>
  <si>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</si>
  <si>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</si>
  <si>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</si>
  <si>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</si>
  <si>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</si>
  <si>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</si>
  <si>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</si>
  <si>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</si>
  <si>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</si>
  <si>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</si>
  <si>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</si>
  <si>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</si>
  <si>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</si>
  <si>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</si>
  <si>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</si>
  <si>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</si>
  <si>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</si>
  <si>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</si>
  <si>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</si>
  <si>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</si>
  <si>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</si>
  <si>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</si>
  <si>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</si>
  <si>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</si>
  <si>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</si>
  <si>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</si>
  <si>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</si>
  <si>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</si>
  <si>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</si>
  <si>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</si>
  <si>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</si>
  <si>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</si>
  <si>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</si>
  <si>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</si>
  <si>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</si>
  <si>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</si>
  <si>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</si>
  <si>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</si>
  <si>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</si>
  <si>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</si>
  <si>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</si>
  <si>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</si>
  <si>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</si>
  <si>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</si>
  <si>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</si>
  <si>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</si>
  <si>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</si>
  <si>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</si>
  <si>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</si>
  <si>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</si>
  <si>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</si>
  <si>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</si>
  <si>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</si>
  <si>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</si>
  <si>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</si>
  <si>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</si>
  <si>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</si>
  <si>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</si>
  <si>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</si>
  <si>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</si>
  <si>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</si>
  <si>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</si>
  <si>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</si>
  <si>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</si>
  <si>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</si>
  <si>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</si>
  <si>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</si>
  <si>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</si>
  <si>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</si>
  <si>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</si>
  <si>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</si>
  <si>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</si>
  <si>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</si>
  <si>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</si>
  <si>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</si>
  <si>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</si>
  <si>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</si>
  <si>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</si>
  <si>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</si>
  <si>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</si>
  <si>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</si>
  <si>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</si>
  <si>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</si>
  <si>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</si>
  <si>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</si>
  <si>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</si>
  <si>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</si>
  <si>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</si>
  <si>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</si>
  <si>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</si>
  <si>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</si>
  <si>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</si>
  <si>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</si>
  <si>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</si>
  <si>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</si>
  <si>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</si>
  <si>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</si>
  <si>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</si>
  <si>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</si>
  <si>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</si>
  <si>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</si>
  <si>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</si>
  <si>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</si>
  <si>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</si>
  <si>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</si>
  <si>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</si>
  <si>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</si>
  <si>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</si>
  <si>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</si>
  <si>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</si>
  <si>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</si>
  <si>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</si>
  <si>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</si>
  <si>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</si>
  <si>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</si>
  <si>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</si>
  <si>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</si>
  <si>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</si>
  <si>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</si>
  <si>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</si>
  <si>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</si>
  <si>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</si>
  <si>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</si>
  <si>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</si>
  <si>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</si>
  <si>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</si>
  <si>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</si>
  <si>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</si>
  <si>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</si>
  <si>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</si>
  <si>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</si>
  <si>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</si>
  <si>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</si>
  <si>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</si>
  <si>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</si>
  <si>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</si>
  <si>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</si>
  <si>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</si>
  <si>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</si>
  <si>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</si>
  <si>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</si>
  <si>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</si>
  <si>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</si>
  <si>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</si>
  <si>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</si>
  <si>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</si>
  <si>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</si>
  <si>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</si>
  <si>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</si>
  <si>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</si>
  <si>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</si>
  <si>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</si>
  <si>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</si>
  <si>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</si>
  <si>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</si>
  <si>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</si>
  <si>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</si>
  <si>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</si>
  <si>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</si>
  <si>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</si>
  <si>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</si>
  <si>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</si>
  <si>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</si>
  <si>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</si>
  <si>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</si>
  <si>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</si>
  <si>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</si>
  <si>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</si>
  <si>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</si>
  <si>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</si>
  <si>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</si>
  <si>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</si>
  <si>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</si>
  <si>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</si>
  <si>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</si>
  <si>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</si>
  <si>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</si>
  <si>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</si>
  <si>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</si>
  <si>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</si>
  <si>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</si>
  <si>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</si>
  <si>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</si>
  <si>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</si>
  <si>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</si>
  <si>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</si>
  <si>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</si>
  <si>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</si>
  <si>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</si>
  <si>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</si>
  <si>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</si>
  <si>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</si>
  <si>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</si>
  <si>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</si>
  <si>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</si>
  <si>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</si>
  <si>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</si>
  <si>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</si>
  <si>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</si>
  <si>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</si>
  <si>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</si>
  <si>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</si>
  <si>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</si>
  <si>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</si>
  <si>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</si>
  <si>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</si>
  <si>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</si>
  <si>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</si>
  <si>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</si>
  <si>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</si>
  <si>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</si>
  <si>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</si>
  <si>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</si>
  <si>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</si>
  <si>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</si>
  <si>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</si>
  <si>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</si>
  <si>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</si>
  <si>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</si>
  <si>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</si>
  <si>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</si>
  <si>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</si>
  <si>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</si>
  <si>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</si>
  <si>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</si>
  <si>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</si>
  <si>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</si>
  <si>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</si>
  <si>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</si>
  <si>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</si>
  <si>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</si>
  <si>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</si>
  <si>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</si>
  <si>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</si>
  <si>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</si>
  <si>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</si>
  <si>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</si>
  <si>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</si>
  <si>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</si>
  <si>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</si>
  <si>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</si>
  <si>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</si>
  <si>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</si>
  <si>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</si>
  <si>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</si>
  <si>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</si>
  <si>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</si>
  <si>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</si>
  <si>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</si>
  <si>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</si>
  <si>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</si>
  <si>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</si>
  <si>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</si>
  <si>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</si>
  <si>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</si>
  <si>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</si>
  <si>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</si>
  <si>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</si>
  <si>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</si>
  <si>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</si>
  <si>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</si>
  <si>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</si>
  <si>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</si>
  <si>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</si>
  <si>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</si>
  <si>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</si>
  <si>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</si>
  <si>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</si>
  <si>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</si>
  <si>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</si>
  <si>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</si>
  <si>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</si>
  <si>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</si>
  <si>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</si>
  <si>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</si>
  <si>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</si>
  <si>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</si>
  <si>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</si>
  <si>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</si>
  <si>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</si>
  <si>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</si>
  <si>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</si>
  <si>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</si>
  <si>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</si>
  <si>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</si>
  <si>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</si>
  <si>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</si>
  <si>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</si>
  <si>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</si>
  <si>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</si>
  <si>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</si>
  <si>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</si>
  <si>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</si>
  <si>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</si>
  <si>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</si>
  <si>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</si>
  <si>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</si>
  <si>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</si>
  <si>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</si>
  <si>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</si>
  <si>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</si>
  <si>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</si>
  <si>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</si>
  <si>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</si>
  <si>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</si>
  <si>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</si>
  <si>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</si>
  <si>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</si>
  <si>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</si>
  <si>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</si>
  <si>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</si>
  <si>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</si>
  <si>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</si>
  <si>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</si>
  <si>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</si>
  <si>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</si>
  <si>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</si>
  <si>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</si>
  <si>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</si>
  <si>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</si>
  <si>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</si>
  <si>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</si>
  <si>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</si>
  <si>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</si>
  <si>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</si>
  <si>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</si>
  <si>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</si>
  <si>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</si>
  <si>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</si>
  <si>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</si>
  <si>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</si>
  <si>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</si>
  <si>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</si>
  <si>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</si>
  <si>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</si>
  <si>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</si>
  <si>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</si>
  <si>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</si>
  <si>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</si>
  <si>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</si>
  <si>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</si>
  <si>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</si>
  <si>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</si>
  <si>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</si>
  <si>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</si>
  <si>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</si>
  <si>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</si>
  <si>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</si>
  <si>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</si>
  <si>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</si>
  <si>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</si>
  <si>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</si>
  <si>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</si>
  <si>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</si>
  <si>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</si>
  <si>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</si>
  <si>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</si>
  <si>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</si>
  <si>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</si>
  <si>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</si>
  <si>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</si>
  <si>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</si>
  <si>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</si>
  <si>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</si>
  <si>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</si>
  <si>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</si>
  <si>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</si>
  <si>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</si>
  <si>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</si>
  <si>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</si>
  <si>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</si>
  <si>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</si>
  <si>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</si>
  <si>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</si>
  <si>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</si>
  <si>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</si>
  <si>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</si>
  <si>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</si>
  <si>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</si>
  <si>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</si>
  <si>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</si>
  <si>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</si>
  <si>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</si>
  <si>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</si>
  <si>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</si>
  <si>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</si>
  <si>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</si>
  <si>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</si>
  <si>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</si>
  <si>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</si>
  <si>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</si>
  <si>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</si>
  <si>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</si>
  <si>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</si>
  <si>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</si>
  <si>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</si>
  <si>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</si>
  <si>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</si>
  <si>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</si>
  <si>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</si>
  <si>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</si>
  <si>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</si>
  <si>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</si>
  <si>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</si>
  <si>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</si>
  <si>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</si>
  <si>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</si>
  <si>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</si>
  <si>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</si>
  <si>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</si>
  <si>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</si>
  <si>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</si>
  <si>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</si>
  <si>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</si>
  <si>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</si>
  <si>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</si>
  <si>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</si>
  <si>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</si>
  <si>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</si>
  <si>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</si>
  <si>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</si>
  <si>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</si>
  <si>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</si>
  <si>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</si>
  <si>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</si>
  <si>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</si>
  <si>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</si>
  <si>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</si>
  <si>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</si>
  <si>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</si>
  <si>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</si>
  <si>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</si>
  <si>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</si>
  <si>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</si>
  <si>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</si>
  <si>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</si>
  <si>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</si>
  <si>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</si>
  <si>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</si>
  <si>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</si>
  <si>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</si>
  <si>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</si>
  <si>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</si>
  <si>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</si>
  <si>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</si>
  <si>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</si>
  <si>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</si>
  <si>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</si>
  <si>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</si>
  <si>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</si>
  <si>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</si>
  <si>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</si>
  <si>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</si>
  <si>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</si>
  <si>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</si>
  <si>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</si>
  <si>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</si>
  <si>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</si>
  <si>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</si>
  <si>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</si>
  <si>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</si>
  <si>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</si>
  <si>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</si>
  <si>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</si>
  <si>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</si>
  <si>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</si>
  <si>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</si>
  <si>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</si>
  <si>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</si>
  <si>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</si>
  <si>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</si>
  <si>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</si>
  <si>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</si>
  <si>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</si>
  <si>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</si>
  <si>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</si>
  <si>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</si>
  <si>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</si>
  <si>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</si>
  <si>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</si>
  <si>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</si>
  <si>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</si>
  <si>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</si>
  <si>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</si>
  <si>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</si>
  <si>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</si>
  <si>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</si>
  <si>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</si>
  <si>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</si>
  <si>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</si>
  <si>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</si>
  <si>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</si>
  <si>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</si>
  <si>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</si>
  <si>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</si>
  <si>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</si>
  <si>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</si>
  <si>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</si>
  <si>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</si>
  <si>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</si>
  <si>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</si>
  <si>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</si>
  <si>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</si>
  <si>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</si>
  <si>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</si>
  <si>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</si>
  <si>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</si>
  <si>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</si>
  <si>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</si>
  <si>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</si>
  <si>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</si>
  <si>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</si>
  <si>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</si>
  <si>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</si>
  <si>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</si>
  <si>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</si>
  <si>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</si>
  <si>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</si>
  <si>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</si>
  <si>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</si>
  <si>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</si>
  <si>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</si>
  <si>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</si>
  <si>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</si>
  <si>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</si>
  <si>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</si>
  <si>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</si>
  <si>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</si>
  <si>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</si>
  <si>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</si>
  <si>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</si>
  <si>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</si>
  <si>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</si>
  <si>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</si>
  <si>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</si>
  <si>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</si>
  <si>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</si>
  <si>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</si>
  <si>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</si>
  <si>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</si>
  <si>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</si>
  <si>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</si>
  <si>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</si>
  <si>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</si>
  <si>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</si>
  <si>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</si>
  <si>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</si>
  <si>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</si>
  <si>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</si>
  <si>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</si>
  <si>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</si>
  <si>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</si>
  <si>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</si>
  <si>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</si>
  <si>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</si>
  <si>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</si>
  <si>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</si>
  <si>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</si>
  <si>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</si>
  <si>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</si>
  <si>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</si>
  <si>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</si>
  <si>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</si>
  <si>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</si>
  <si>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</si>
  <si>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</si>
  <si>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</si>
  <si>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</si>
  <si>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</si>
  <si>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</si>
  <si>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</si>
  <si>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</si>
  <si>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</si>
  <si>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</si>
  <si>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</si>
  <si>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</si>
  <si>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</si>
  <si>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</si>
  <si>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</si>
  <si>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</si>
  <si>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</si>
  <si>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</si>
  <si>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</si>
  <si>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</si>
  <si>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</si>
  <si>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</si>
  <si>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</si>
  <si>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</si>
  <si>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</si>
  <si>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</si>
  <si>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</si>
  <si>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</si>
  <si>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</si>
  <si>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</si>
  <si>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</si>
  <si>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</si>
  <si>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</si>
  <si>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</si>
  <si>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</si>
  <si>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</si>
  <si>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</si>
  <si>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</si>
  <si>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</si>
  <si>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</si>
  <si>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</si>
  <si>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</si>
  <si>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</si>
  <si>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</si>
  <si>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</si>
  <si>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</si>
  <si>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</si>
  <si>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</si>
  <si>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</si>
  <si>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</si>
  <si>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</si>
  <si>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</si>
  <si>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</si>
  <si>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</si>
  <si>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</si>
  <si>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</si>
  <si>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</si>
  <si>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</si>
  <si>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</si>
  <si>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</si>
  <si>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</si>
  <si>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</si>
  <si>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</si>
  <si>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</si>
  <si>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</si>
  <si>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</si>
  <si>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</si>
  <si>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</si>
  <si>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</si>
  <si>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</si>
  <si>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</si>
  <si>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</si>
  <si>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</si>
  <si>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</si>
  <si>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</si>
  <si>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</si>
  <si>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</si>
  <si>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</si>
  <si>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</si>
  <si>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</si>
  <si>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</si>
  <si>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</si>
  <si>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</si>
  <si>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</si>
  <si>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</si>
  <si>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</si>
  <si>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</si>
  <si>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</si>
  <si>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</si>
  <si>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</si>
  <si>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</si>
  <si>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</si>
  <si>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</si>
  <si>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</si>
  <si>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</si>
  <si>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</si>
  <si>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</si>
  <si>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</si>
  <si>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</si>
  <si>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</si>
  <si>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</si>
  <si>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</si>
  <si>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</si>
  <si>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</si>
  <si>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</si>
  <si>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</si>
  <si>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</si>
  <si>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</si>
  <si>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</si>
  <si>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</si>
  <si>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</si>
  <si>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</si>
  <si>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</si>
  <si>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</si>
  <si>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</si>
  <si>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</si>
  <si>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</si>
  <si>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</si>
  <si>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</si>
  <si>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</si>
  <si>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</si>
  <si>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</si>
  <si>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</si>
  <si>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</si>
  <si>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</si>
  <si>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</si>
  <si>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</si>
  <si>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</si>
  <si>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</si>
  <si>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</si>
  <si>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</si>
  <si>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</si>
  <si>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</si>
  <si>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</si>
  <si>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</si>
  <si>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</si>
  <si>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</si>
  <si>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</si>
  <si>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</si>
  <si>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</si>
  <si>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</si>
  <si>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</si>
  <si>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</si>
  <si>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</si>
  <si>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</si>
  <si>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</si>
  <si>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</si>
  <si>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</si>
  <si>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</si>
  <si>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</si>
  <si>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</si>
  <si>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</si>
  <si>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</si>
  <si>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</si>
  <si>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</si>
  <si>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</si>
  <si>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</si>
  <si>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</si>
  <si>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</si>
  <si>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</si>
  <si>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</si>
  <si>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</si>
  <si>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</si>
  <si>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</si>
  <si>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</si>
  <si>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</si>
  <si>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</si>
  <si>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</si>
  <si>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</si>
  <si>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</si>
  <si>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</si>
  <si>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</si>
  <si>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</si>
  <si>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</si>
  <si>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</si>
  <si>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</si>
  <si>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</si>
  <si>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</si>
  <si>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</si>
  <si>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</si>
  <si>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</si>
  <si>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</si>
  <si>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</si>
  <si>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</si>
  <si>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</si>
  <si>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</si>
  <si>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</si>
  <si>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</si>
  <si>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</si>
  <si>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</si>
  <si>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</si>
  <si>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</si>
  <si>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</si>
  <si>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</si>
  <si>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</si>
  <si>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</si>
  <si>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</si>
  <si>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</si>
  <si>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</si>
  <si>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</si>
  <si>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</si>
  <si>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</si>
  <si>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</si>
  <si>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</si>
  <si>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</si>
  <si>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</si>
  <si>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</si>
  <si>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</si>
  <si>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</si>
  <si>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</si>
  <si>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</si>
  <si>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</si>
  <si>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</si>
  <si>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</si>
  <si>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</si>
  <si>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</si>
  <si>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</si>
  <si>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</si>
  <si>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</si>
  <si>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</si>
  <si>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</si>
  <si>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</si>
  <si>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</si>
  <si>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</si>
  <si>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</si>
  <si>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</si>
  <si>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</si>
  <si>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</si>
  <si>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</si>
  <si>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</si>
  <si>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</si>
  <si>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</si>
  <si>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</si>
  <si>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</si>
  <si>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</si>
  <si>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</si>
  <si>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</si>
  <si>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</si>
  <si>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</si>
  <si>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</si>
  <si>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</si>
  <si>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</si>
  <si>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</si>
  <si>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</si>
  <si>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</si>
  <si>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</si>
  <si>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</si>
  <si>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</si>
  <si>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</si>
  <si>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</si>
  <si>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</si>
  <si>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</si>
  <si>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</si>
  <si>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</si>
  <si>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</si>
  <si>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</si>
  <si>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</si>
  <si>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</si>
  <si>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</si>
  <si>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</si>
  <si>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</si>
  <si>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</si>
  <si>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</si>
  <si>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</si>
  <si>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</si>
  <si>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</si>
  <si>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</si>
  <si>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</si>
  <si>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</si>
  <si>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</si>
  <si>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</si>
  <si>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</si>
  <si>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</si>
  <si>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</si>
  <si>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</si>
  <si>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</si>
  <si>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</si>
  <si>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</si>
  <si>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</si>
  <si>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</si>
  <si>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</si>
  <si>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</si>
  <si>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</si>
  <si>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</si>
  <si>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</si>
  <si>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</si>
  <si>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</si>
  <si>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</si>
  <si>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</si>
  <si>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</si>
  <si>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</si>
  <si>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</si>
  <si>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</si>
  <si>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</si>
  <si>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</si>
  <si>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</si>
  <si>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</si>
  <si>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</si>
  <si>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</si>
  <si>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</si>
  <si>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</si>
  <si>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</si>
  <si>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</si>
  <si>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</si>
  <si>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</si>
  <si>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</si>
  <si>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</si>
  <si>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</si>
  <si>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</si>
  <si>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</si>
  <si>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</si>
  <si>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</si>
  <si>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</si>
  <si>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</si>
  <si>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</si>
  <si>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</si>
  <si>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</si>
  <si>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</si>
  <si>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</si>
  <si>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</si>
  <si>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</si>
  <si>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</si>
  <si>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</si>
  <si>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</si>
  <si>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</si>
  <si>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</si>
  <si>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</si>
  <si>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</si>
  <si>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</si>
  <si>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</si>
  <si>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</si>
  <si>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</si>
  <si>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</si>
  <si>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</si>
  <si>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</si>
  <si>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</si>
  <si>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</si>
  <si>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</si>
  <si>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</si>
  <si>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</si>
  <si>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</si>
  <si>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</si>
  <si>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</si>
  <si>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</si>
  <si>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</si>
  <si>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</si>
  <si>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</si>
  <si>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</si>
  <si>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</si>
  <si>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</si>
  <si>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</si>
  <si>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</si>
  <si>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</si>
  <si>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</si>
  <si>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</si>
  <si>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</si>
  <si>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</si>
  <si>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</si>
  <si>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</si>
  <si>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</si>
  <si>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</si>
  <si>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</si>
  <si>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</si>
  <si>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</si>
  <si>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</si>
  <si>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</si>
  <si>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</si>
  <si>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</si>
  <si>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</si>
  <si>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</si>
  <si>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</si>
  <si>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</si>
  <si>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</si>
  <si>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</si>
  <si>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</si>
  <si>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</si>
  <si>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</si>
  <si>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</si>
  <si>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</si>
  <si>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</si>
  <si>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</si>
  <si>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</si>
  <si>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</si>
  <si>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</si>
  <si>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</si>
  <si>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</si>
  <si>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</si>
  <si>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</si>
  <si>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</si>
  <si>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</si>
  <si>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</si>
  <si>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</si>
  <si>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</si>
  <si>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</si>
  <si>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</si>
  <si>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</si>
  <si>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</si>
  <si>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</si>
  <si>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</si>
  <si>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</si>
  <si>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</si>
  <si>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</si>
  <si>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</si>
  <si>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</si>
  <si>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</si>
  <si>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</si>
  <si>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</si>
  <si>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</si>
  <si>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</si>
  <si>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</si>
  <si>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</si>
  <si>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</si>
  <si>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</si>
  <si>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</si>
  <si>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</si>
  <si>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</si>
  <si>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</si>
  <si>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</si>
  <si>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</si>
  <si>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</si>
  <si>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</si>
  <si>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</si>
  <si>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</si>
  <si>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</si>
  <si>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</si>
  <si>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</si>
  <si>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</si>
  <si>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</si>
  <si>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</si>
  <si>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</si>
  <si>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</si>
  <si>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</si>
  <si>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</si>
  <si>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</si>
  <si>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</si>
  <si>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</si>
  <si>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</si>
  <si>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</si>
  <si>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</si>
  <si>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</si>
  <si>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</si>
  <si>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</si>
  <si>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</si>
  <si>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</si>
  <si>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</si>
  <si>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</si>
  <si>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</si>
  <si>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</si>
  <si>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</si>
  <si>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</si>
  <si>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</si>
  <si>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</si>
  <si>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</si>
  <si>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</si>
  <si>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</si>
  <si>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</si>
  <si>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</si>
  <si>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</si>
  <si>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</si>
  <si>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</si>
  <si>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</si>
  <si>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</si>
  <si>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</si>
  <si>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</si>
  <si>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</si>
  <si>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</si>
  <si>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</si>
  <si>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</si>
  <si>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</si>
  <si>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</si>
  <si>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</si>
  <si>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</si>
  <si>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</si>
  <si>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</si>
  <si>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</si>
  <si>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</si>
  <si>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</si>
  <si>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</si>
  <si>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</si>
  <si>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</si>
  <si>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</si>
  <si>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</si>
  <si>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</si>
  <si>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</si>
  <si>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</si>
  <si>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</si>
  <si>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</si>
  <si>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</si>
  <si>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</si>
  <si>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</si>
  <si>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</si>
  <si>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</si>
  <si>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</si>
  <si>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</si>
  <si>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</si>
  <si>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</si>
  <si>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</si>
  <si>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</si>
  <si>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</si>
  <si>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</si>
  <si>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</si>
  <si>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</si>
  <si>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</si>
  <si>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</si>
  <si>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</si>
  <si>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</si>
  <si>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</si>
  <si>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</si>
  <si>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</si>
  <si>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</si>
  <si>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</si>
  <si>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</si>
  <si>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</si>
  <si>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</si>
  <si>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</si>
  <si>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</si>
  <si>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</si>
  <si>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</si>
  <si>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</si>
  <si>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</si>
  <si>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</si>
  <si>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</si>
  <si>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</si>
  <si>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</si>
  <si>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</si>
  <si>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</si>
  <si>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</si>
  <si>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</si>
  <si>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</si>
  <si>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</si>
  <si>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</si>
  <si>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</si>
  <si>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</si>
  <si>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</si>
  <si>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</si>
  <si>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</si>
  <si>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</si>
  <si>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</si>
  <si>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</si>
  <si>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</si>
  <si>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</si>
  <si>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</si>
  <si>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</si>
  <si>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</si>
  <si>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</si>
  <si>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</si>
  <si>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</si>
  <si>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</si>
  <si>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</si>
  <si>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</si>
  <si>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</si>
  <si>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</si>
  <si>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</si>
  <si>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</si>
  <si>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</si>
  <si>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</si>
  <si>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</si>
  <si>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</si>
  <si>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</si>
  <si>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</si>
  <si>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</si>
  <si>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</si>
  <si>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</si>
  <si>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</si>
  <si>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</si>
  <si>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</si>
  <si>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</si>
  <si>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</si>
  <si>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</si>
  <si>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</si>
  <si>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</si>
  <si>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</si>
  <si>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</si>
  <si>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</si>
  <si>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</si>
  <si>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</si>
  <si>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</si>
  <si>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</si>
  <si>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</si>
  <si>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</si>
  <si>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</si>
  <si>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</si>
  <si>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</si>
  <si>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</si>
  <si>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</si>
  <si>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</si>
  <si>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</si>
  <si>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</si>
  <si>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</si>
  <si>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</si>
  <si>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</si>
  <si>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</si>
  <si>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</si>
  <si>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</si>
  <si>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</si>
  <si>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</si>
  <si>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</si>
  <si>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</si>
  <si>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</si>
  <si>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</si>
  <si>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</si>
  <si>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</si>
  <si>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</si>
  <si>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</si>
  <si>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</si>
  <si>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</si>
  <si>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</si>
  <si>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</si>
  <si>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</si>
  <si>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</si>
  <si>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</si>
  <si>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</si>
  <si>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</si>
  <si>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</si>
  <si>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</si>
  <si>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</si>
  <si>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</si>
  <si>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</si>
  <si>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</si>
  <si>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</si>
  <si>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</si>
  <si>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</si>
  <si>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</si>
  <si>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</si>
  <si>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</si>
  <si>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</si>
  <si>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</si>
  <si>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</si>
  <si>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</si>
  <si>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</si>
  <si>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</si>
  <si>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</si>
  <si>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</si>
  <si>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</si>
  <si>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</si>
  <si>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</si>
  <si>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</si>
  <si>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</si>
  <si>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</si>
  <si>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</si>
  <si>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</si>
  <si>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</si>
  <si>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</si>
  <si>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</si>
  <si>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</si>
  <si>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</si>
  <si>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</si>
  <si>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</si>
  <si>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</si>
  <si>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</si>
  <si>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</si>
  <si>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</si>
  <si>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</si>
  <si>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</si>
  <si>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</si>
  <si>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</si>
  <si>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</si>
  <si>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</si>
  <si>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</si>
  <si>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</si>
  <si>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</si>
  <si>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</si>
  <si>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</si>
  <si>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</si>
  <si>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</si>
  <si>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</si>
  <si>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</si>
  <si>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</si>
  <si>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</si>
  <si>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</si>
  <si>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</si>
  <si>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</si>
  <si>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</si>
  <si>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</si>
  <si>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</si>
  <si>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</si>
  <si>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</si>
  <si>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</si>
  <si>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</si>
  <si>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</si>
  <si>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</si>
  <si>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</si>
  <si>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</si>
  <si>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</si>
  <si>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</si>
  <si>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</si>
  <si>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</si>
  <si>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</si>
  <si>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</si>
  <si>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</si>
  <si>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</si>
  <si>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</si>
  <si>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</si>
  <si>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</si>
  <si>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</si>
  <si>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</si>
  <si>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</si>
  <si>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</si>
  <si>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</si>
  <si>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</si>
  <si>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</si>
  <si>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</si>
  <si>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</si>
  <si>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</si>
  <si>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</si>
  <si>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</si>
  <si>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</si>
  <si>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</si>
  <si>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</si>
  <si>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</si>
  <si>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</si>
  <si>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</si>
  <si>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</si>
  <si>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</si>
  <si>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</si>
  <si>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</si>
  <si>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</si>
  <si>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</si>
  <si>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</si>
  <si>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</si>
  <si>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</si>
  <si>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</si>
  <si>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</si>
  <si>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</si>
  <si>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</si>
  <si>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</si>
  <si>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</si>
  <si>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</si>
  <si>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</si>
  <si>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</si>
  <si>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</si>
  <si>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</si>
  <si>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</si>
  <si>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</si>
  <si>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</si>
  <si>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</si>
  <si>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</si>
  <si>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</si>
  <si>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</si>
  <si>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</si>
  <si>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</si>
  <si>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</si>
  <si>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</si>
  <si>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</si>
  <si>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</si>
  <si>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</si>
  <si>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</si>
  <si>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</si>
  <si>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</si>
  <si>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</si>
  <si>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</si>
  <si>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</si>
  <si>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</si>
  <si>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</si>
  <si>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</si>
  <si>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</si>
  <si>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</si>
  <si>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</si>
  <si>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</si>
  <si>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</si>
  <si>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</si>
  <si>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</si>
  <si>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</si>
  <si>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</si>
  <si>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</si>
  <si>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</si>
  <si>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</si>
  <si>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</si>
  <si>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</si>
  <si>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</si>
  <si>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</si>
  <si>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</si>
  <si>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</si>
  <si>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</si>
  <si>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</si>
  <si>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</si>
  <si>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</si>
  <si>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</si>
  <si>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</si>
  <si>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</si>
  <si>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</si>
  <si>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</si>
  <si>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</si>
  <si>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</si>
  <si>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</si>
  <si>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</si>
  <si>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</si>
  <si>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</si>
  <si>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</si>
  <si>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</si>
  <si>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</si>
  <si>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</si>
  <si>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</si>
  <si>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</si>
  <si>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</si>
  <si>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</si>
  <si>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</si>
  <si>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</si>
  <si>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</si>
  <si>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</si>
  <si>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</si>
  <si>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</si>
  <si>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</si>
  <si>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</si>
  <si>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</si>
  <si>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</si>
  <si>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</si>
  <si>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</si>
  <si>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</si>
  <si>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</si>
  <si>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</si>
  <si>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</si>
  <si>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</si>
  <si>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</si>
  <si>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</si>
  <si>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</si>
  <si>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</si>
  <si>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</si>
  <si>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</si>
  <si>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</si>
  <si>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</si>
  <si>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</si>
  <si>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</si>
  <si>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</si>
  <si>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</si>
  <si>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</si>
  <si>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</si>
  <si>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</si>
  <si>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</si>
  <si>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</si>
  <si>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</si>
  <si>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</si>
  <si>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</si>
  <si>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</si>
  <si>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</si>
  <si>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</si>
  <si>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</si>
  <si>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</si>
  <si>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</si>
  <si>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</si>
  <si>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</si>
  <si>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</si>
  <si>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</si>
  <si>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</si>
  <si>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</si>
  <si>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</si>
  <si>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</si>
  <si>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</si>
  <si>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</si>
  <si>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</si>
  <si>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</si>
  <si>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</si>
  <si>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</si>
  <si>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</si>
  <si>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</si>
  <si>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</si>
  <si>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</si>
  <si>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</si>
  <si>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</si>
  <si>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</si>
  <si>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</si>
  <si>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</si>
  <si>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</si>
  <si>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</si>
  <si>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</si>
  <si>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</si>
  <si>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</si>
  <si>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</si>
  <si>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</si>
  <si>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</si>
  <si>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</si>
  <si>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</si>
  <si>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</si>
  <si>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</si>
  <si>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</si>
  <si>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</si>
  <si>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</si>
  <si>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</si>
  <si>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</si>
  <si>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</si>
  <si>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</si>
  <si>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</si>
  <si>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</si>
  <si>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</si>
  <si>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</si>
  <si>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</si>
  <si>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</si>
  <si>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</si>
  <si>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</si>
  <si>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</si>
  <si>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</si>
  <si>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</si>
  <si>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</si>
  <si>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</si>
  <si>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</si>
  <si>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</si>
  <si>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</si>
  <si>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</si>
  <si>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</si>
  <si>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</si>
  <si>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</si>
  <si>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</si>
  <si>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</si>
  <si>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</si>
  <si>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</si>
  <si>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</si>
  <si>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</si>
  <si>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</si>
  <si>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</si>
  <si>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</si>
  <si>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</si>
  <si>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</si>
  <si>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</si>
  <si>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</si>
  <si>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</si>
  <si>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</si>
  <si>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</si>
  <si>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</si>
  <si>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</si>
  <si>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</si>
  <si>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</si>
  <si>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</si>
  <si>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</si>
  <si>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</si>
  <si>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</si>
  <si>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</si>
  <si>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</si>
  <si>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</si>
  <si>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</si>
  <si>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</si>
  <si>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</si>
  <si>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</si>
  <si>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</si>
  <si>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</si>
  <si>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</si>
  <si>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</si>
  <si>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</si>
  <si>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</si>
  <si>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</si>
  <si>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</si>
  <si>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</si>
  <si>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</si>
  <si>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</si>
  <si>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</si>
  <si>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</si>
  <si>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</si>
  <si>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</si>
  <si>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</si>
  <si>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</si>
  <si>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</si>
  <si>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</si>
  <si>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</si>
  <si>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</si>
  <si>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</si>
  <si>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</si>
  <si>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</si>
  <si>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</si>
  <si>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</si>
  <si>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</si>
  <si>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</si>
  <si>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</si>
  <si>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</si>
  <si>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</si>
  <si>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</si>
  <si>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</si>
  <si>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</si>
  <si>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</si>
  <si>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</si>
  <si>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</si>
  <si>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</si>
  <si>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</si>
  <si>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</si>
  <si>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</si>
  <si>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</si>
  <si>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</si>
  <si>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</si>
  <si>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</si>
  <si>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</si>
  <si>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</si>
  <si>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</si>
  <si>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</si>
  <si>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</si>
  <si>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</si>
  <si>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</si>
  <si>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</si>
  <si>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</si>
  <si>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</si>
  <si>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</si>
  <si>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</si>
  <si>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</si>
  <si>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</si>
  <si>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</si>
  <si>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</si>
  <si>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</si>
  <si>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</si>
  <si>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</si>
  <si>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</si>
  <si>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</si>
  <si>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</si>
  <si>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</si>
  <si>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</si>
  <si>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</si>
  <si>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</si>
  <si>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</si>
  <si>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</si>
  <si>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</si>
  <si>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</si>
  <si>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</si>
  <si>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</si>
  <si>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</si>
  <si>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</si>
  <si>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</si>
  <si>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</si>
  <si>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</si>
  <si>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</si>
  <si>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</si>
  <si>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</si>
  <si>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</si>
  <si>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</si>
  <si>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</si>
  <si>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</si>
  <si>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</si>
  <si>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</si>
  <si>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</si>
  <si>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</si>
  <si>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</si>
  <si>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</si>
  <si>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</si>
  <si>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</si>
  <si>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</si>
  <si>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</si>
  <si>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</si>
  <si>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</si>
  <si>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</si>
  <si>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</si>
  <si>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</si>
  <si>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</si>
  <si>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</si>
  <si>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</si>
  <si>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</si>
  <si>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</si>
  <si>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</si>
  <si>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</si>
  <si>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</si>
  <si>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</si>
  <si>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</si>
  <si>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</si>
  <si>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</si>
  <si>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</si>
  <si>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</si>
  <si>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</si>
  <si>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</si>
  <si>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</si>
  <si>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</si>
  <si>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</si>
  <si>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</si>
  <si>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</si>
  <si>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</si>
  <si>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</si>
  <si>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</si>
  <si>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</si>
  <si>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</si>
  <si>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</si>
  <si>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</si>
  <si>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</si>
  <si>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</si>
  <si>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</si>
  <si>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</si>
  <si>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</si>
  <si>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</si>
  <si>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</si>
  <si>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</si>
  <si>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</si>
  <si>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</si>
  <si>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</si>
  <si>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</si>
  <si>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</si>
  <si>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</si>
  <si>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</si>
  <si>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</si>
  <si>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</si>
  <si>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</si>
  <si>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</si>
  <si>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</si>
  <si>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</si>
  <si>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</si>
  <si>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</si>
  <si>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</si>
  <si>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</si>
  <si>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</si>
  <si>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</si>
  <si>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</si>
  <si>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</si>
  <si>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</si>
  <si>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</si>
  <si>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</si>
  <si>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</si>
  <si>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</si>
  <si>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</si>
  <si>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</si>
  <si>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</si>
  <si>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</si>
  <si>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</si>
  <si>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</si>
  <si>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</si>
  <si>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</si>
  <si>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</si>
  <si>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</si>
  <si>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</si>
  <si>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</si>
  <si>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</si>
  <si>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</si>
  <si>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</si>
  <si>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</si>
  <si>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</si>
  <si>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</si>
  <si>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</si>
  <si>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</si>
  <si>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</si>
  <si>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</si>
  <si>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</si>
  <si>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</si>
  <si>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</si>
  <si>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</si>
  <si>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</si>
  <si>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</si>
  <si>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</si>
  <si>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</si>
  <si>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</si>
  <si>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</si>
  <si>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</si>
  <si>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</si>
  <si>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</si>
  <si>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</si>
  <si>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</si>
  <si>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</si>
  <si>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</si>
  <si>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</si>
  <si>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</si>
  <si>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</si>
  <si>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</si>
  <si>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</si>
  <si>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</si>
  <si>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</si>
  <si>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</si>
  <si>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</si>
  <si>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</si>
  <si>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</si>
  <si>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</si>
  <si>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</si>
  <si>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</si>
  <si>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</si>
  <si>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</si>
  <si>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</si>
  <si>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</si>
  <si>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</si>
  <si>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</si>
  <si>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</si>
  <si>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</si>
  <si>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</si>
  <si>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</si>
  <si>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</si>
  <si>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</si>
  <si>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</si>
  <si>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</si>
  <si>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</si>
  <si>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</si>
  <si>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</si>
  <si>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</si>
  <si>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</si>
  <si>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</si>
  <si>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</si>
  <si>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</si>
  <si>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</si>
  <si>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</si>
  <si>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</si>
  <si>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</si>
  <si>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</si>
  <si>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</si>
  <si>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</si>
  <si>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</si>
  <si>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</si>
  <si>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</si>
  <si>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</si>
  <si>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</si>
  <si>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</si>
  <si>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</si>
  <si>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</si>
  <si>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</si>
  <si>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</si>
  <si>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</si>
  <si>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</si>
  <si>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</si>
  <si>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</si>
  <si>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</si>
  <si>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</si>
  <si>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</si>
  <si>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</si>
  <si>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</si>
  <si>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</si>
  <si>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</si>
  <si>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</si>
  <si>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</si>
  <si>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</si>
  <si>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</si>
  <si>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</si>
  <si>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</si>
  <si>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</si>
  <si>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</si>
  <si>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</si>
  <si>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</si>
  <si>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</si>
  <si>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</si>
  <si>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</si>
  <si>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</si>
  <si>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</si>
  <si>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</si>
  <si>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</si>
  <si>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</si>
  <si>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</si>
  <si>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</si>
  <si>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</si>
  <si>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</si>
  <si>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</si>
  <si>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</si>
  <si>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</si>
  <si>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</si>
  <si>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</si>
  <si>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</si>
  <si>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</si>
  <si>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</si>
  <si>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</si>
  <si>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</si>
  <si>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</si>
  <si>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</si>
  <si>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</si>
  <si>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</si>
  <si>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</si>
  <si>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</si>
  <si>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</si>
  <si>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</si>
  <si>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</si>
  <si>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</si>
  <si>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</si>
  <si>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</si>
  <si>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</si>
  <si>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</si>
  <si>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</si>
  <si>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</si>
  <si>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</si>
  <si>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</si>
  <si>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</si>
  <si>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</si>
  <si>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</si>
  <si>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</si>
  <si>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</si>
  <si>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</si>
  <si>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</si>
  <si>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</si>
  <si>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</si>
  <si>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</si>
  <si>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</si>
  <si>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</si>
  <si>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</si>
  <si>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</si>
  <si>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</si>
  <si>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</si>
  <si>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</si>
  <si>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</si>
  <si>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</si>
  <si>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</si>
  <si>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</si>
  <si>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</si>
  <si>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</si>
  <si>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</si>
  <si>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</si>
  <si>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</si>
  <si>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</si>
  <si>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</si>
  <si>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</si>
  <si>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</si>
  <si>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</si>
  <si>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</si>
  <si>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</si>
  <si>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</si>
  <si>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</si>
  <si>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</si>
  <si>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</si>
  <si>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</si>
  <si>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</si>
  <si>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</si>
  <si>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</si>
  <si>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</si>
  <si>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</si>
  <si>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</si>
  <si>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</si>
  <si>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</si>
  <si>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</si>
  <si>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</si>
  <si>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</si>
  <si>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</si>
  <si>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</si>
  <si>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</si>
  <si>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</si>
  <si>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</si>
  <si>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</si>
  <si>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</si>
  <si>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</si>
  <si>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</si>
  <si>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</si>
  <si>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</si>
  <si>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</si>
  <si>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</si>
  <si>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</si>
  <si>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</si>
  <si>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</si>
  <si>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</si>
  <si>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</si>
  <si>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</si>
  <si>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</si>
  <si>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</si>
  <si>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</si>
  <si>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</si>
  <si>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</si>
  <si>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</si>
  <si>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</si>
  <si>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</si>
  <si>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</si>
  <si>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</si>
  <si>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</si>
  <si>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</si>
  <si>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</si>
  <si>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</si>
  <si>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</si>
  <si>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</si>
  <si>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</si>
  <si>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</si>
  <si>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</si>
  <si>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</si>
  <si>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</si>
  <si>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</si>
  <si>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</si>
  <si>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</si>
  <si>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</si>
  <si>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</si>
  <si>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</si>
  <si>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</si>
  <si>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</si>
  <si>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</si>
  <si>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</si>
  <si>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</si>
  <si>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</si>
  <si>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</si>
  <si>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</si>
  <si>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</si>
  <si>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</si>
  <si>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</si>
  <si>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</si>
  <si>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</si>
  <si>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</si>
  <si>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</si>
  <si>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</si>
  <si>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</si>
  <si>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</si>
  <si>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</si>
  <si>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</si>
  <si>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</si>
  <si>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</si>
  <si>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</si>
  <si>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</si>
  <si>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</si>
  <si>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</si>
  <si>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</si>
  <si>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</si>
  <si>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</si>
  <si>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</si>
  <si>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</si>
  <si>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</si>
  <si>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</si>
  <si>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</si>
  <si>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</si>
  <si>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</si>
  <si>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</si>
  <si>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</si>
  <si>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</si>
  <si>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</si>
  <si>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</si>
  <si>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</si>
  <si>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</si>
  <si>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</si>
  <si>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</si>
  <si>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</si>
  <si>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</si>
  <si>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</si>
  <si>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</si>
  <si>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</si>
  <si>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</si>
  <si>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</si>
  <si>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</si>
  <si>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</si>
  <si>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</si>
  <si>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</si>
  <si>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</si>
  <si>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</si>
  <si>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</si>
  <si>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</si>
  <si>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</si>
  <si>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</si>
  <si>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</si>
  <si>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</si>
  <si>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</si>
  <si>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</si>
  <si>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</si>
  <si>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</si>
  <si>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</si>
  <si>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</si>
  <si>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</si>
  <si>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</si>
  <si>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</si>
  <si>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</si>
  <si>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</si>
  <si>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</si>
  <si>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</si>
  <si>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</si>
  <si>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</si>
  <si>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</si>
  <si>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</si>
  <si>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</si>
  <si>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</si>
  <si>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</si>
  <si>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</si>
  <si>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</si>
  <si>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</si>
  <si>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</si>
  <si>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</si>
  <si>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</si>
  <si>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</si>
  <si>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</si>
  <si>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</si>
  <si>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</si>
  <si>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</si>
  <si>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</si>
  <si>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</si>
  <si>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</si>
  <si>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</si>
  <si>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</si>
  <si>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</si>
  <si>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</si>
  <si>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</si>
  <si>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</si>
  <si>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</si>
  <si>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</si>
  <si>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</si>
  <si>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</si>
  <si>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</si>
  <si>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</si>
  <si>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</si>
  <si>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</si>
  <si>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</si>
  <si>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</si>
  <si>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</si>
  <si>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</si>
  <si>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</si>
  <si>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</si>
  <si>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</si>
  <si>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</si>
  <si>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</si>
  <si>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</si>
  <si>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</si>
  <si>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</si>
  <si>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</si>
  <si>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</si>
  <si>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</si>
  <si>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</si>
  <si>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</si>
  <si>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</si>
  <si>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</si>
  <si>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</si>
  <si>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</si>
  <si>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</si>
  <si>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</si>
  <si>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</si>
  <si>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</si>
  <si>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</si>
  <si>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</si>
  <si>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</si>
  <si>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</si>
  <si>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</si>
  <si>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</si>
  <si>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</si>
  <si>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</si>
  <si>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</si>
  <si>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</si>
  <si>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</si>
  <si>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</si>
  <si>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</si>
  <si>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</si>
  <si>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</si>
  <si>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</si>
  <si>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</si>
  <si>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</si>
  <si>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</si>
  <si>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</si>
  <si>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</si>
  <si>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</si>
  <si>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</si>
  <si>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</si>
  <si>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</si>
  <si>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</si>
  <si>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</si>
  <si>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</si>
  <si>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</si>
  <si>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</si>
  <si>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</si>
  <si>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</si>
  <si>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</si>
  <si>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</si>
  <si>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</si>
  <si>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</si>
  <si>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</si>
  <si>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</si>
  <si>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</si>
  <si>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</si>
  <si>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</si>
  <si>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</si>
  <si>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</si>
  <si>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</si>
  <si>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</si>
  <si>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</si>
  <si>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</si>
  <si>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</si>
  <si>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</si>
  <si>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</si>
  <si>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</si>
  <si>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</si>
  <si>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</si>
  <si>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</si>
  <si>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</si>
  <si>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</si>
  <si>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</si>
  <si>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</si>
  <si>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</si>
  <si>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</si>
  <si>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</si>
  <si>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</si>
  <si>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</si>
  <si>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</si>
  <si>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</si>
  <si>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</si>
  <si>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</si>
  <si>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</si>
  <si>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</si>
  <si>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</si>
  <si>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</si>
  <si>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</si>
  <si>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</si>
  <si>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</si>
  <si>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</si>
  <si>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</si>
  <si>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</si>
  <si>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</si>
  <si>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</si>
  <si>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</si>
  <si>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</si>
  <si>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</si>
  <si>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</si>
  <si>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</si>
  <si>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</si>
  <si>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</si>
  <si>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</si>
  <si>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</si>
  <si>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</si>
  <si>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</si>
  <si>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</si>
  <si>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</si>
  <si>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</si>
  <si>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</si>
  <si>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</si>
  <si>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</si>
  <si>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</si>
  <si>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</si>
  <si>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</si>
  <si>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</si>
  <si>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</si>
  <si>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</si>
  <si>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</si>
  <si>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</si>
  <si>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</si>
  <si>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</si>
  <si>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</si>
  <si>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</si>
  <si>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</si>
  <si>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</si>
  <si>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</si>
  <si>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</si>
  <si>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</si>
  <si>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</si>
  <si>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</si>
  <si>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</si>
  <si>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</si>
  <si>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</si>
  <si>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</si>
  <si>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</si>
  <si>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</si>
  <si>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</si>
  <si>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</si>
  <si>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</si>
  <si>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</si>
  <si>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</si>
  <si>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</si>
  <si>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</si>
  <si>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</si>
  <si>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</si>
  <si>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</si>
  <si>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</si>
  <si>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</si>
  <si>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</si>
  <si>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</si>
  <si>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</si>
  <si>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</si>
  <si>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</si>
  <si>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</si>
  <si>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</si>
  <si>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</si>
  <si>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</si>
  <si>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</si>
  <si>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</si>
  <si>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</si>
  <si>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</si>
  <si>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</si>
  <si>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</si>
  <si>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</si>
  <si>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</si>
  <si>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</si>
  <si>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</si>
  <si>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</si>
  <si>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</si>
  <si>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</si>
  <si>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</si>
  <si>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</si>
  <si>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</si>
  <si>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</si>
  <si>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</si>
  <si>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</si>
  <si>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</si>
  <si>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</si>
  <si>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</si>
  <si>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</si>
  <si>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</si>
  <si>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</si>
  <si>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</si>
  <si>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</si>
  <si>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</si>
  <si>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</si>
  <si>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</si>
  <si>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</si>
  <si>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</si>
  <si>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</si>
  <si>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</si>
  <si>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</si>
  <si>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</si>
  <si>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</si>
  <si>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</si>
  <si>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</si>
  <si>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</si>
  <si>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</si>
  <si>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</si>
  <si>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</si>
  <si>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</si>
  <si>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</si>
  <si>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</si>
  <si>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</si>
  <si>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</si>
  <si>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</si>
  <si>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</si>
  <si>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</si>
  <si>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</si>
  <si>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</si>
  <si>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</si>
  <si>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</si>
  <si>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</si>
  <si>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</si>
  <si>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</si>
  <si>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</si>
  <si>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</si>
  <si>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</si>
  <si>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</si>
  <si>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</si>
  <si>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</si>
  <si>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</si>
  <si>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</si>
  <si>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</si>
  <si>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</si>
  <si>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</si>
  <si>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</si>
  <si>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</si>
  <si>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</si>
  <si>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</si>
  <si>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</si>
  <si>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</si>
  <si>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</si>
  <si>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</si>
  <si>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</si>
  <si>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</si>
  <si>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</si>
  <si>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</si>
  <si>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</si>
  <si>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</si>
  <si>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</si>
  <si>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</si>
  <si>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</si>
  <si>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</si>
  <si>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</si>
  <si>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</si>
  <si>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</si>
  <si>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</si>
  <si>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</si>
  <si>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</si>
  <si>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</si>
  <si>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</si>
  <si>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</si>
  <si>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</si>
  <si>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</si>
  <si>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</si>
  <si>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</si>
  <si>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</si>
  <si>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</si>
  <si>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</si>
  <si>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</si>
  <si>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</si>
  <si>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</si>
  <si>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</si>
  <si>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</si>
  <si>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</si>
  <si>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</si>
  <si>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</si>
  <si>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</si>
  <si>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</si>
  <si>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</si>
  <si>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</si>
  <si>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</si>
  <si>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</si>
  <si>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</si>
  <si>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</si>
  <si>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</si>
  <si>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</si>
  <si>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</si>
  <si>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</si>
  <si>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</si>
  <si>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</si>
  <si>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</si>
  <si>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</si>
  <si>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</si>
  <si>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</si>
  <si>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</si>
  <si>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</si>
  <si>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</si>
  <si>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</si>
  <si>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</si>
  <si>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</si>
  <si>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</si>
  <si>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</si>
  <si>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</si>
  <si>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</si>
  <si>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</si>
  <si>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</si>
  <si>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</si>
  <si>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</si>
  <si>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</si>
  <si>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</si>
  <si>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</si>
  <si>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</si>
  <si>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</si>
  <si>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</si>
  <si>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</si>
  <si>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</si>
  <si>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</si>
  <si>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</si>
  <si>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</si>
  <si>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</si>
  <si>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</si>
  <si>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</si>
  <si>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</si>
  <si>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</si>
  <si>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</si>
  <si>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</si>
  <si>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</si>
  <si>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</si>
  <si>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</si>
  <si>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</si>
  <si>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</si>
  <si>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</si>
  <si>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</si>
  <si>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</si>
  <si>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</si>
  <si>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</si>
  <si>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</si>
  <si>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</si>
  <si>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</si>
  <si>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</si>
  <si>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</si>
  <si>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</si>
  <si>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</si>
  <si>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</si>
  <si>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</si>
  <si>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</si>
  <si>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</si>
  <si>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</si>
  <si>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</si>
  <si>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</si>
  <si>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</si>
  <si>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</si>
  <si>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</si>
  <si>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</si>
  <si>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</si>
  <si>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</si>
  <si>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</si>
  <si>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</si>
  <si>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</si>
  <si>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</si>
  <si>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</si>
  <si>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</si>
  <si>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</si>
  <si>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</si>
  <si>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</si>
  <si>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</si>
  <si>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</si>
  <si>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</si>
  <si>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</si>
  <si>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</si>
  <si>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</si>
  <si>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</si>
  <si>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</si>
  <si>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</si>
  <si>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</si>
  <si>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</si>
  <si>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</si>
  <si>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</si>
  <si>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</si>
  <si>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</si>
  <si>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</si>
  <si>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</si>
  <si>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</si>
  <si>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</si>
  <si>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</si>
  <si>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</si>
  <si>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</si>
  <si>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</si>
  <si>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</si>
  <si>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</si>
  <si>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</si>
  <si>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</si>
  <si>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</si>
  <si>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</si>
  <si>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</si>
  <si>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</si>
  <si>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</si>
  <si>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</si>
  <si>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</si>
  <si>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</si>
  <si>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</si>
  <si>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</si>
  <si>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</si>
  <si>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</si>
  <si>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</si>
  <si>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</si>
  <si>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</si>
  <si>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</si>
  <si>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</si>
  <si>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</si>
  <si>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</si>
  <si>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</si>
  <si>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</si>
  <si>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</si>
  <si>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</si>
  <si>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</si>
  <si>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</si>
  <si>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</si>
  <si>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</si>
  <si>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</si>
  <si>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</si>
  <si>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</si>
  <si>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</si>
  <si>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</si>
  <si>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</si>
  <si>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</si>
  <si>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</si>
  <si>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</si>
  <si>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</si>
  <si>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</si>
  <si>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</si>
  <si>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</si>
  <si>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</si>
  <si>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</si>
  <si>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</si>
  <si>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</si>
  <si>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</si>
  <si>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</si>
  <si>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</si>
  <si>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</si>
  <si>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</si>
  <si>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</si>
  <si>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</si>
  <si>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</si>
  <si>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</si>
  <si>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</si>
  <si>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</si>
  <si>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</si>
  <si>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</si>
  <si>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</si>
  <si>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</si>
  <si>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</si>
  <si>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</si>
  <si>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</si>
  <si>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</si>
  <si>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</si>
  <si>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</si>
  <si>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</si>
  <si>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</si>
  <si>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</si>
  <si>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</si>
  <si>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</si>
  <si>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</si>
  <si>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</si>
  <si>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</si>
  <si>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</si>
  <si>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</si>
  <si>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</si>
  <si>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</si>
  <si>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</si>
  <si>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</si>
  <si>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</si>
  <si>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</si>
  <si>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</si>
  <si>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</si>
  <si>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</si>
  <si>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</si>
  <si>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</si>
  <si>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</si>
  <si>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</si>
  <si>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</si>
  <si>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</si>
  <si>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</si>
  <si>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</si>
  <si>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</si>
  <si>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</si>
  <si>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</si>
  <si>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</si>
  <si>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</si>
  <si>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</si>
  <si>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</si>
  <si>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</si>
  <si>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</si>
  <si>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</si>
  <si>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</si>
  <si>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</si>
  <si>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</si>
  <si>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</si>
  <si>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</si>
  <si>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</si>
  <si>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</si>
  <si>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</si>
  <si>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</si>
  <si>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</si>
  <si>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</si>
  <si>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</si>
  <si>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</si>
  <si>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</si>
  <si>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</si>
  <si>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</si>
  <si>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</si>
  <si>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</si>
  <si>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</si>
  <si>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</si>
  <si>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</si>
  <si>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</si>
  <si>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</si>
  <si>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</si>
  <si>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</si>
  <si>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</si>
  <si>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</si>
  <si>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</si>
  <si>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</si>
  <si>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</si>
  <si>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</si>
  <si>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</si>
  <si>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</si>
  <si>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</si>
  <si>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</si>
  <si>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</si>
  <si>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</si>
  <si>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</si>
  <si>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</si>
  <si>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</si>
  <si>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</si>
  <si>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</si>
  <si>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</si>
  <si>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</si>
  <si>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</si>
  <si>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</si>
  <si>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</si>
  <si>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</si>
  <si>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</si>
  <si>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</si>
  <si>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</si>
  <si>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</si>
  <si>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</si>
  <si>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</si>
  <si>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</si>
  <si>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</si>
  <si>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</si>
  <si>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</si>
  <si>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</si>
  <si>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</si>
  <si>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</si>
  <si>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</si>
  <si>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</si>
  <si>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</si>
  <si>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</si>
  <si>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</si>
  <si>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</si>
  <si>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</si>
  <si>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</si>
  <si>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</si>
  <si>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</si>
  <si>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</si>
  <si>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</si>
  <si>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</si>
  <si>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</si>
  <si>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</si>
  <si>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</si>
  <si>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</si>
  <si>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</si>
  <si>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</si>
  <si>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</si>
  <si>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</si>
  <si>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</si>
  <si>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</si>
  <si>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</si>
  <si>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</si>
  <si>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</si>
  <si>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</si>
  <si>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</si>
  <si>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</si>
  <si>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</si>
  <si>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</si>
  <si>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</si>
  <si>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</si>
  <si>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</si>
  <si>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</si>
  <si>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</si>
  <si>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</si>
  <si>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</si>
  <si>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</si>
  <si>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</si>
  <si>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</si>
  <si>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</si>
  <si>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</si>
  <si>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</si>
  <si>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</si>
  <si>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</si>
  <si>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</si>
  <si>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</si>
  <si>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</si>
  <si>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</si>
  <si>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</si>
  <si>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</si>
  <si>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</si>
  <si>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</si>
  <si>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</si>
  <si>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</si>
  <si>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</si>
  <si>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</si>
  <si>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</si>
  <si>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</si>
  <si>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</si>
  <si>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</si>
  <si>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</si>
  <si>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</si>
  <si>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</si>
  <si>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</si>
  <si>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</si>
  <si>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</si>
  <si>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</si>
  <si>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</si>
  <si>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</si>
  <si>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PCM-20251009-00000238</t>
  </si>
  <si>
    <t xml:space="preserve">team on way need 100 min </t>
  </si>
  <si>
    <t>PCM-20251009-00000242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</si>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</sst>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276.19350439815025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0.32335393518587807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t="s">
        <v>38964</v>
      </c>
      <c r="F4" s="145">
        <v>45939.130046296297</v>
      </c>
      <c r="G4" s="146">
        <f ca="1">IFERROR(NOW()-F4,"")</f>
        <v>1.1884027779160533E-2</v>
      </c>
      <c r="H4" s="145">
        <v>45939.113333333335</v>
      </c>
      <c r="I4" s="143" t="str">
        <f>IFERROR(VLOOKUP(D4,DB!A:F,6,0),"")</f>
        <v>Power Cube</v>
      </c>
      <c r="J4" s="65" t="str">
        <f>IFERROR(VLOOKUP(D4,DB!A:G,7,0),"")</f>
        <v>No BB Design+Good</v>
      </c>
      <c r="K4" s="147" t="s">
        <v>38969</v>
      </c>
      <c r="L4" s="148" t="str">
        <f>IFERROR(VLOOKUP(D4,DB!A:I,9,0),"")</f>
        <v>Latis</v>
      </c>
      <c r="M4" s="70"/>
      <c r="N4" s="70"/>
      <c r="O4" s="70"/>
    </row>
    <row r="5" spans="1:15" ht="15" customHeight="1">
      <c r="A5" s="142"/>
      <c r="B5" s="143" t="str">
        <f>IFERROR(VLOOKUP(D5,DB!A:K,11,0),"")</f>
        <v>R1</v>
      </c>
      <c r="C5" s="143">
        <v>3</v>
      </c>
      <c r="D5" s="143" t="s">
        <v>17636</v>
      </c>
      <c r="E5" s="144"/>
      <c r="F5" s="145"/>
      <c r="G5" s="146">
        <f ca="1">IFERROR(NOW()-F5,"")</f>
        <v>45939.141930324076</v>
      </c>
      <c r="H5" s="145">
        <v>45939.120555555557</v>
      </c>
      <c r="I5" s="143" t="str">
        <f>IFERROR(VLOOKUP(D5,DB!A:F,6,0),"")</f>
        <v>Power Cube</v>
      </c>
      <c r="J5" s="65" t="str">
        <f>IFERROR(VLOOKUP(D5,DB!A:G,7,0),"")</f>
        <v>No BB Design+Good</v>
      </c>
      <c r="K5" s="147"/>
      <c r="L5" s="148" t="str">
        <f>IFERROR(VLOOKUP(D5,DB!A:I,9,0),"")</f>
        <v>Latis</v>
      </c>
      <c r="M5" s="70"/>
      <c r="N5" s="70"/>
      <c r="O5" s="70"/>
    </row>
    <row r="6" spans="1:15" ht="15" customHeight="1">
      <c r="A6" s="142" t="s">
        <v>38970</v>
      </c>
      <c r="B6" s="143" t="str">
        <f>IFERROR(VLOOKUP(D6,DB!A:K,11,0),"")</f>
        <v>R1</v>
      </c>
      <c r="C6" s="143">
        <v>5</v>
      </c>
      <c r="D6" s="173" t="s">
        <v>20147</v>
      </c>
      <c r="E6" s="172" t="s">
        <v>38964</v>
      </c>
      <c r="F6" s="171">
        <v>45939.132650462961</v>
      </c>
      <c r="G6" s="170">
        <f ca="1">IFERROR(NOW()-F6,"")</f>
        <v>9.2798611149191856E-3</v>
      </c>
      <c r="H6" s="171">
        <v>45939.122824074075</v>
      </c>
      <c r="I6" s="173" t="str">
        <f>IFERROR(VLOOKUP(D6,DB!A:F,6,0),"")</f>
        <v>Generator-SG</v>
      </c>
      <c r="J6" s="65" t="str">
        <f>IFERROR(VLOOKUP(D6,DB!A:G,7,0),"")</f>
        <v>Dead</v>
      </c>
      <c r="K6" s="169"/>
      <c r="L6" s="168" t="str">
        <f>IFERROR(VLOOKUP(D6,DB!A:I,9,0),"")</f>
        <v>Latis</v>
      </c>
      <c r="M6" s="70"/>
      <c r="N6" s="70"/>
      <c r="O6" s="70"/>
    </row>
    <row r="7" spans="1:15" ht="15" customHeight="1">
      <c r="A7" s="142"/>
      <c r="B7" s="143" t="str">
        <f>IFERROR(VLOOKUP(D7,DB!A:K,11,0),"")</f>
        <v/>
      </c>
      <c r="C7" s="143"/>
      <c r="D7" s="143"/>
      <c r="E7" s="144"/>
      <c r="F7" s="145"/>
      <c r="G7" s="146">
        <f ca="1">IFERROR(NOW()-F7,"")</f>
        <v>45939.141930324076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45939.141930324076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45939.141930324076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45939.141930324076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45939.141930324076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45939.141930324076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45939.141930324076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45939.141930324076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45939.141930324076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45939.141930324076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45939.141930324076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45939.141930324076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45939.141930324076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45939.141930324076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45939.141930324076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45939.141930324076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45939.141930324076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45939.141930324076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45939.141930324076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45939.141930324076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45939.141930324076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45939.141930324076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45939.141930324076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45939.141930324076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45939.141930324076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45939.141930324076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45939.141930324076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45939.141930324076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45939.141930324076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45939.141930324076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45939.141930324076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45939.141930324076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45939.141930324076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45939.141930324076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45939.141930324076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45939.141930324076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45939.141930324076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45939.141930324076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45939.141930324076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45939.141930324076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45939.141930324076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45939.141930324076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45939.141930324076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45939.141930324076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45939.141930324076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45939.141930324076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45939.141930324076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45939.141930324076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45939.141930324076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45939.141930324076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45939.141930324076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45939.141930324076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45939.141930324076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45939.141930324076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45939.141930324076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45939.141930324076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45939.141930324076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45939.141930324076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45939.141930324076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45939.141930324076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45939.141930324076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45939.141930324076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45939.141930324076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45939.141930324076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45939.141930324076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45939.141930324076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45939.141930324076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45939.141930324076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45939.141930324076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45939.141930324076</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065606C-6DEE-47B2-AFC7-B7515EAB0E9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39048</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132.41484699074499</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114.14209236111492</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45939.141930324076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45939.141930324076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45939.141930324076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45939.141930324076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45939.141930324076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45939.141930324076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45939.141930324076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45939.141930324076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45939.141930324076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45939.141930324076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45939.141930324076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45939.141930324076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45939.141930324076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45939.141930324076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45939.141930324076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45939.141930324076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45939.141930324076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45939.141930324076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45939.141930324076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45939.141930324076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45939.141930324076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45939.141930324076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45939.141930324076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45939.141930324076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45939.141930324076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45939.141930324076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45939.141930324076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45939.141930324076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45939.141930324076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45939.141930324076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45939.141930324076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45939.141930324076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45939.141930324076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45939.141930324076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45939.141930324076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45939.141930324076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45939.141930324076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45939.141930324076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45939.141930324076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45939.141930324076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45939.141930324076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45939.141930324076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45939.141930324076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45939.141930324076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45939.141930324076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45939.141930324076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45939.141930324076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45939.141930324076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45939.141930324076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45939.141930324076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45939.141930324076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45939.141930324076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45939.141930324076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45939.141930324076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45939.141930324076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45939.141930324076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45939.141930324076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45939.141930324076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45939.141930324076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45939.141930324076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45939.141930324076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45939.141930324076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45939.141930324076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45939.141930324076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45939.141930324076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45939.141930324076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45939.141930324076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45939.141930324076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45939.141930324076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45939.141930324076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45939.141930324076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45939.141930324076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45939.141930324076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45939.141930324076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45939.141930324076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45939.141930324076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45939.141930324076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45939.141930324076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45939.141930324076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45939.141930324076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45939.141930324076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45939.141930324076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45939.141930324076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45939.141930324076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45939.141930324076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45939.141930324076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45939.141930324076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45939.141930324076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45939.141930324076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45939.141930324076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45939.141930324076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45939.141930324076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45939.141930324076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45939.141930324076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45939.141930324076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45939.141930324076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45939.141930324076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45939.141930324076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45939.141930324076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45939.141930324076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45939.141930324076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45939.141930324076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45939.141930324076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45939.141930324076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45939.141930324076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45939.141930324076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45939.141930324076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45939.141930324076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45939.141930324076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45939.141930324076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45939.141930324076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45939.141930324076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45939.141930324076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45939.141930324076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45939.141930324076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45939.141930324076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45939.141930324076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45939.141930324076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45939.141930324076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45939.141930324076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45939.141930324076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45939.141930324076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45939.141930324076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45939.141930324076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45939.141930324076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45939.141930324076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45939.141930324076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45939.141930324076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45939.141930324076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45939.141930324076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45939.141930324076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45939.141930324076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45939.141930324076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45939.141930324076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45939.141930324076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45939.141930324076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45939.141930324076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45939.141930324076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45939.141930324076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45939.141930324076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45939.141930324076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45939.141930324076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45939.141930324076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45939.141930324076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45939.141930324076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45939.141930324076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45939.141930324076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45939.141930324076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45939.141930324076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45939.141930324076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45939.141930324076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45939.141930324076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45939.141930324076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45939.141930324076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45939.141930324076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45939.141930324076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45939.141930324076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45939.141930324076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45939.141930324076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45939.141930324076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45939.141930324076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45939.141930324076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45939.141930324076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45939.141930324076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45939.141930324076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45939.141930324076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45939.141930324076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45939.141930324076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45939.141930324076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45939.141930324076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45939.141930324076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45939.141930324076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45939.141930324076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45939.141930324076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45939.141930324076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45939.141930324076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45939.141930324076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45939.141930324076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45939.141930324076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45939.141930324076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45939.141930324076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45939.141930324076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45939.141930324076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45939.141930324076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45939.141930324076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45939.141930324076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45939.141930324076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45939.141930324076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45939.141930324076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45939.141930324076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45939.141930324076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45939.141930324076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45939.141930324076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45939.141930324076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45939.141930324076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45939.141930324076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45939.141930324076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45939.141930324076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45939.141930324076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45939.141930324076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45939.141930324076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45939.141930324076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45939.141930324076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45939.141930324076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45939.141930324076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45939.141930324076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45939.141930324076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45939.141930324076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45939.141930324076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45939.141930324076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45939.141930324076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45939.141930324076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45939.141930324076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45939.141930324076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45939.141930324076</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45939.141930324076</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45939.141930324076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45939.141930324076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45939.141930324076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45939.141930324076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45939.141930324076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45939.141930324076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45939.141930324076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45939.141930324076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45939.141930324076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45939.141930324076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45939.141930324076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45939.141930324076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45939.141930324076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45939.141930324076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45939.141930324076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45939.141930324076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45939.141930324076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45939.141930324076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45939.141930324076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45939.141930324076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45939.141930324076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45939.141930324076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45939.141930324076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45939.141930324076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45939.141930324076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45939.141930324076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45939.141930324076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45939.141930324076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45939.141930324076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45939.141930324076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45939.141930324076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45939.141930324076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45939.141930324076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45939.141930324076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45939.141930324076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45939.141930324076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45939.141930324076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45939.141930324076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45939.141930324076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45939.141930324076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45939.141930324076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45939.141930324076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45939.141930324076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45939.141930324076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45939.141930324076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45939.141930324076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45939.141930324076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45939.141930324076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45939.141930324076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45939.141930324076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45939.141930324076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45939.141930324076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45939.141930324076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45939.141930324076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45939.141930324076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45939.141930324076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45939.141930324076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45939.141930324076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45939.141930324076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45939.141930324076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45939.141930324076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45939.141930324076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45939.141930324076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45939.141930324076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45939.141930324076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45939.141930324076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45939.141930324076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45939.141930324076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45939.141930324076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45939.141930324076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45939.141930324076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45939.141930324076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45939.141930324076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45939.141930324076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45939.141930324076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45939.141930324076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45939.141930324076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45939.141930324076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45939.141930324076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45939.141930324076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45939.141930324076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45939.141930324076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45939.141930324076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45939.141930324076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45939.141930324076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45939.141930324076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45939.141930324076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45939.141930324076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45939.141930324076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45939.141930324076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45939.141930324076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45939.141930324076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45939.141930324076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45939.141930324076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45939.141930324076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45939.141930324076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45939.141930324076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45939.141930324076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45939.141930324076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45939.141930324076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45939.141930324076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45939.141930324076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45939.141930324076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45939.141930324076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45939.141930324076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45939.141930324076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45939.141930324076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45939.141930324076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45939.141930324076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45939.141930324076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45939.141930324076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45939.141930324076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45939.141930324076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45939.141930324076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45939.141930324076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45939.141930324076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45939.141930324076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45939.141930324076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45939.141930324076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45939.141930324076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45939.141930324076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45939.141930324076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45939.141930324076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45939.141930324076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45939.141930324076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45939.141930324076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45939.141930324076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45939.141930324076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45939.141930324076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45939.141930324076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45939.141930324076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45939.141930324076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45939.141930324076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45939.141930324076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45939.141930324076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45939.141930324076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45939.141930324076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45939.141930324076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45939.141930324076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45939.141930324076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45939.141930324076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45939.141930324076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45939.141930324076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45939.141930324076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45939.141930324076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45939.141930324076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45939.141930324076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45939.141930324076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45939.141930324076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45939.141930324076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45939.141930324076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45939.141930324076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45939.141930324076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45939.141930324076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45939.141930324076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45939.141930324076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45939.141930324076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45939.141930324076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45939.141930324076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45939.141930324076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45939.141930324076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45939.141930324076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45939.141930324076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45939.141930324076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45939.141930324076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45939.141930324076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45939.141930324076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45939.141930324076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45939.141930324076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45939.141930324076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45939.141930324076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45939.141930324076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45939.141930324076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45939.141930324076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45939.141930324076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45939.141930324076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45939.141930324076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45939.141930324076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45939.141930324076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45939.141930324076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45939.141930324076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45939.141930324076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45939.141930324076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45939.141930324076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45939.141930324076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45939.141930324076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45939.141930324076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45939.141930324076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45939.141930324076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45939.141930324076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45939.141930324076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45939.141930324076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45939.141930324076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45939.141930324076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45939.141930324076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45939.141930324076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45939.141930324076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45939.141930324076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45939.141930324076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45939.141930324076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45939.141930324076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45939.141930324076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45939.141930324076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45939.141930324076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45939.141930324076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45939.141930324076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45939.141930324076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45939.141930324076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45939.141930324076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45939.141930324076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45939.141930324076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45939.141930324076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45939.141930324076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45939.141930324076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45939.141930324076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45939.141930324076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45939.141930324076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45939.141930324076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45939.141930324076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45939.141930324076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45939.141930324076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45939.141930324076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45939.141930324076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45939.141930324076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45939.141930324076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45939.141930324076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45939.141930324076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45939.141930324076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45939.141930324076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45939.141930324076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45939.141930324076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45939.141930324076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45939.141930324076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45939.141930324076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45939.141930324076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45939.141930324076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45939.141930324076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45939.141930324076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45939.141930324076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45939.141930324076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45939.141930324076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45939.141930324076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45939.141930324076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45939.141930324076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45939.141930324076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45939.141930324076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45939.141930324076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45939.141930324076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45939.141930324076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45939.141930324076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45939.141930324076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45939.141930324076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45939.141930324076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45939.141930324076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45939.141930324076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45939.141930324076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45939.141930324076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45939.141930324076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45939.141930324076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45939.141930324076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45939.141930324076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45939.141930324076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45939.141930324076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45939.141930324076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45939.141930324076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45939.141930324076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45939.141930324076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45939.141930324076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45939.141930324076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45939.141930324076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45939.141930324076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45939.141930324076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45939.141930324076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45939.141930324076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45939.141930324076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45939.141930324076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45939.141930324076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45939.141930324076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45939.141930324076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45939.141930324076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45939.141930324076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45939.141930324076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45939.141930324076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45939.141930324076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45939.141930324076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45939.141930324076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45939.141930324076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45939.141930324076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45939.141930324076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45939.141930324076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45939.141930324076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45939.141930324076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45939.141930324076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45939.141930324076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45939.141930324076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45939.141930324076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45939.141930324076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45939.141930324076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45939.141930324076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45939.141930324076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45939.141930324076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45939.141930324076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45939.141930324076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45939.141930324076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45939.141930324076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45939.141930324076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45939.141930324076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45939.141930324076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45939.141930324076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45939.141930324076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45939.141930324076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45939.141930324076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45939.141930324076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45939.141930324076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45939.141930324076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45939.141930324076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45939.141930324076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45939.141930324076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45939.141930324076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45939.141930324076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45939.141930324076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45939.141930324076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45939.141930324076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45939.141930324076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45939.141930324076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45939.141930324076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45939.141930324076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45939.141930324076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45939.141930324076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45939.141930324076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45939.141930324076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45939.141930324076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45939.141930324076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45939.141930324076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45939.141930324076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45939.141930324076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45939.141930324076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45939.141930324076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45939.141930324076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45939.141930324076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45939.141930324076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45939.141930324076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45939.141930324076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45939.141930324076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45939.141930324076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45939.141930324076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45939.141930324076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45939.141930324076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45939.141930324076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45939.141930324076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45939.141930324076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45939.141930324076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45939.141930324076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45939.141930324076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45939.141930324076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45939.141930324076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45939.141930324076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45939.141930324076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45939.141930324076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45939.141930324076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45939.141930324076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45939.141930324076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45939.141930324076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45939.141930324076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45939.141930324076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45939.141930324076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45939.141930324076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45939.141930324076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45939.141930324076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45939.141930324076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45939.141930324076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45939.141930324076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45939.141930324076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45939.141930324076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45939.141930324076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45939.141930324076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45939.141930324076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45939.141930324076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45939.141930324076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45939.141930324076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45939.141930324076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45939.141930324076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45939.141930324076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45939.141930324076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45939.141930324076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45939.141930324076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45939.141930324076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45939.141930324076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45939.141930324076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45939.141930324076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45939.141930324076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45939.141930324076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45939.141930324076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45939.141930324076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45939.141930324076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45939.141930324076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45939.141930324076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45939.141930324076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45939.141930324076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45939.141930324076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45939.141930324076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45939.141930324076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45939.141930324076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45939.141930324076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45939.141930324076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45939.141930324076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45939.141930324076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45939.141930324076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45939.141930324076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45939.141930324076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45939.141930324076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45939.141930324076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45939.141930324076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45939.141930324076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45939.141930324076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45939.141930324076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45939.141930324076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45939.141930324076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45939.141930324076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45939.141930324076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45939.141930324076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45939.141930324076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45939.141930324076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45939.141930324076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45939.141930324076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45939.141930324076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45939.141930324076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45939.141930324076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45939.141930324076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45939.141930324076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45939.141930324076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45939.141930324076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45939.141930324076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45939.141930324076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45939.141930324076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45939.141930324076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45939.141930324076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45939.141930324076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45939.141930324076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45939.141930324076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45939.141930324076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45939.141930324076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45939.141930324076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45939.141930324076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45939.141930324076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45939.141930324076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45939.141930324076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45939.141930324076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45939.141930324076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45939.141930324076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45939.141930324076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45939.141930324076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45939.141930324076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45939.141930324076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45939.141930324076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45939.141930324076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45939.141930324076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45939.141930324076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45939.141930324076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45939.141930324076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45939.141930324076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45939.141930324076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45939.141930324076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45939.141930324076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45939.141930324076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45939.141930324076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45939.141930324076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45939.141930324076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45939.141930324076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45939.141930324076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45939.141930324076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45939.141930324076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45939.141930324076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45939.141930324076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45939.141930324076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45939.141930324076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45939.141930324076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45939.141930324076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45939.141930324076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45939.141930324076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45939.141930324076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45939.141930324076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45939.141930324076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45939.141930324076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45939.141930324076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45939.141930324076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45939.141930324076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45939.141930324076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45939.141930324076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45939.141930324076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45939.141930324076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45939.141930324076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45939.141930324076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45939.141930324076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45939.141930324076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45939.141930324076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45939.141930324076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45939.141930324076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45939.141930324076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45939.141930324076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45939.141930324076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45939.141930324076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45939.141930324076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45939.141930324076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45939.141930324076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45939.141930324076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45939.141930324076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45939.141930324076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45939.141930324076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45939.141930324076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45939.141930324076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45939.141930324076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45939.141930324076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45939.141930324076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45939.141930324076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45939.141930324076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45939.141930324076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45939.141930324076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45939.141930324076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45939.141930324076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45939.141930324076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45939.141930324076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45939.141930324076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45939.141930324076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45939.141930324076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45939.141930324076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45939.141930324076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45939.141930324076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45939.141930324076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45939.141930324076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45939.141930324076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45939.141930324076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45939.141930324076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45939.141930324076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45939.141930324076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45939.141930324076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45939.141930324076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45939.141930324076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45939.141930324076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45939.141930324076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45939.141930324076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45939.141930324076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45939.141930324076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45939.141930324076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45939.141930324076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45939.141930324076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45939.141930324076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45939.141930324076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45939.141930324076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45939.141930324076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45939.141930324076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45939.141930324076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45939.141930324076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45939.141930324076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45939.141930324076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45939.141930324076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45939.141930324076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45939.141930324076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45939.141930324076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45939.141930324076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45939.141930324076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45939.141930324076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45939.141930324076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45939.141930324076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45939.141930324076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45939.141930324076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45939.141930324076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45939.141930324076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45939.141930324076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45939.141930324076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45939.141930324076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45939.141930324076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45939.141930324076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45939.141930324076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45939.141930324076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45939.141930324076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45939.141930324076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45939.141930324076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45939.141930324076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45939.141930324076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45939.141930324076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45939.141930324076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45939.141930324076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45939.141930324076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45939.141930324076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45939.141930324076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45939.141930324076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45939.141930324076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45939.141930324076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45939.141930324076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45939.141930324076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45939.141930324076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45939.141930324076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45939.141930324076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45939.141930324076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45939.141930324076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45939.141930324076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45939.141930324076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45939.141930324076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45939.141930324076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45939.141930324076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45939.141930324076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45939.141930324076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45939.141930324076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45939.141930324076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45939.141930324076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45939.141930324076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45939.141930324076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45939.141930324076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45939.141930324076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45939.141930324076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45939.141930324076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45939.141930324076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45939.141930324076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45939.141930324076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45939.141930324076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45939.141930324076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45939.141930324076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45939.141930324076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45939.141930324076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45939.141930324076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45939.141930324076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45939.141930324076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45939.141930324076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45939.141930324076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45939.141930324076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45939.141930324076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45939.141930324076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45939.141930324076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45939.141930324076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45939.141930324076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45939.141930324076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45939.141930324076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45939.141930324076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45939.141930324076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45939.141930324076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45939.141930324076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45939.141930324076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45939.141930324076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45939.141930324076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45939.141930324076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45939.141930324076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45939.141930324076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45939.141930324076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45939.141930324076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45939.141930324076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45939.141930324076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45939.141930324076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45939.141930324076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45939.141930324076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45939.141930324076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45939.141930324076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45939.141930324076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45939.141930324076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45939.141930324076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45939.141930324076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45939.141930324076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45939.141930324076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45939.141930324076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45939.141930324076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45939.141930324076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45939.141930324076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45939.141930324076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45939.141930324076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45939.141930324076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45939.141930324076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45939.141930324076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45939.141930324076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45939.141930324076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45939.141930324076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45939.141930324076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45939.141930324076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45939.141930324076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45939.141930324076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45939.141930324076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45939.141930324076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45939.141930324076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45939.141930324076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45939.141930324076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45939.141930324076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45939.141930324076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45939.141930324076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45939.141930324076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45939.141930324076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45939.141930324076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45939.141930324076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45939.141930324076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45939.141930324076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45939.141930324076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45939.141930324076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45939.141930324076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45939.141930324076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45939.141930324076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45939.141930324076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45939.141930324076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45939.141930324076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45939.141930324076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45939.141930324076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45939.141930324076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45939.141930324076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45939.141930324076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45939.141930324076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45939.141930324076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45939.141930324076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45939.141930324076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45939.141930324076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45939.141930324076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45939.141930324076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45939.141930324076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45939.141930324076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45939.141930324076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45939.141930324076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45939.141930324076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45939.141930324076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45939.141930324076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45939.141930324076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45939.141930324076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45939.141930324076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45939.141930324076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45939.141930324076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45939.141930324076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45939.141930324076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45939.141930324076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45939.141930324076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45939.141930324076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45939.141930324076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45939.141930324076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45939.141930324076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45939.141930324076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45939.141930324076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45939.141930324076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45939.141930324076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45939.141930324076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45939.141930324076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45939.141930324076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45939.141930324076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45939.141930324076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45939.141930324076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45939.141930324076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45939.141930324076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45939.141930324076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45939.141930324076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45939.141930324076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45939.141930324076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45939.141930324076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45939.141930324076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45939.141930324076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45939.141930324076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45939.141930324076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45939.141930324076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45939.141930324076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45939.141930324076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45939.141930324076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45939.141930324076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45939.141930324076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45939.141930324076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45939.141930324076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45939.141930324076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45939.141930324076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45939.141930324076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45939.141930324076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45939.141930324076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45939.141930324076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45939.141930324076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45939.141930324076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45939.141930324076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45939.141930324076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45939.141930324076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45939.141930324076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45939.141930324076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45939.141930324076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45939.141930324076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45939.141930324076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45939.141930324076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45939.141930324076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45939.141930324076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45939.141930324076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45939.141930324076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45939.141930324076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45939.141930324076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45939.141930324076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45939.141930324076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45939.141930324076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45939.141930324076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45939.141930324076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45939.141930324076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45939.141930324076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45939.141930324076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45939.141930324076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45939.141930324076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45939.141930324076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45939.141930324076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45939.141930324076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45939.141930324076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45939.141930324076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45939.141930324076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45939.141930324076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45939.141930324076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45939.141930324076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45939.141930324076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45939.141930324076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45939.141930324076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45939.141930324076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45939.141930324076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45939.141930324076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45939.141930324076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45939.141930324076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45939.141930324076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45939.141930324076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45939.141930324076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45939.141930324076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45939.141930324076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45939.141930324076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45939.141930324076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45939.141930324076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45939.141930324076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45939.141930324076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45939.141930324076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45939.141930324076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45939.141930324076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45939.141930324076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45939.141930324076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45939.141930324076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45939.141930324076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45939.141930324076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45939.141930324076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45939.141930324076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45939.141930324076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45939.141930324076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45939.141930324076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45939.141930324076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45939.141930324076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45939.141930324076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45939.141930324076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45939.141930324076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45939.141930324076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45939.141930324076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45939.141930324076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45939.141930324076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45939.141930324076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45939.141930324076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45939.141930324076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45939.141930324076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45939.141930324076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45939.141930324076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45939.141930324076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45939.141930324076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45939.141930324076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45939.141930324076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45939.141930324076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45939.141930324076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45939.141930324076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45939.141930324076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45939.141930324076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45939.141930324076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45939.141930324076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45939.141930324076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45939.141930324076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45939.141930324076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45939.141930324076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45939.141930324076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45939.141930324076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45939.141930324076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45939.141930324076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45939.141930324076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45939.141930324076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45939.141930324076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45939.141930324076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45939.141930324076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45939.141930324076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45939.141930324076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45939.141930324076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45939.141930324076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45939.141930324076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45939.141930324076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45939.141930324076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45939.141930324076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45939.141930324076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45939.141930324076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45939.141930324076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45939.141930324076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45939.141930324076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45939.141930324076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45939.141930324076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45939.141930324076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45939.141930324076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45939.141930324076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45939.141930324076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45939.141930324076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45939.141930324076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45939.141930324076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45939.141930324076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45939.141930324076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45939.141930324076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45939.141930324076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45939.141930324076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45939.141930324076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45939.141930324076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45939.141930324076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45939.141930324076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45939.141930324076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45939.141930324076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45939.141930324076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45939.141930324076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45939.141930324076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45939.141930324076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45939.141930324076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45939.141930324076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45939.141930324076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45939.141930324076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45939.141930324076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45939.141930324076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45939.141930324076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45939.141930324076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45939.141930324076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45939.141930324076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45939.141930324076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45939.141930324076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45939.141930324076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45939.141930324076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45939.141930324076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45939.141930324076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45939.141930324076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45939.141930324076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45939.141930324076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45939.141930324076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45939.141930324076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45939.141930324076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45939.141930324076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45939.141930324076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45939.141930324076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45939.141930324076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45939.141930324076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45939.141930324076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45939.141930324076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45939.141930324076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45939.141930324076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45939.141930324076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45939.141930324076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45939.141930324076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45939.141930324076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45939.141930324076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45939.141930324076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45939.141930324076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45939.141930324076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45939.141930324076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45939.141930324076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45939.141930324076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45939.141930324076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45939.141930324076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45939.141930324076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45939.141930324076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45939.141930324076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45939.141930324076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45939.141930324076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45939.141930324076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45939.141930324076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45939.141930324076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45939.141930324076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45939.141930324076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45939.141930324076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45939.141930324076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45939.141930324076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45939.141930324076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45939.141930324076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45939.141930324076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45939.141930324076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45939.141930324076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45939.141930324076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45939.141930324076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45939.141930324076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45939.141930324076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45939.141930324076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45939.141930324076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45939.141930324076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45939.141930324076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45939.141930324076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45939.141930324076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45939.141930324076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45939.141930324076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45939.141930324076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45939.141930324076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45939.141930324076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45939.141930324076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45939.141930324076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45939.141930324076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45939.141930324076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45939.141930324076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45939.141930324076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45939.141930324076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45939.141930324076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45939.141930324076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45939.141930324076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45939.141930324076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45939.141930324076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45939.141930324076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45939.141930324076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45939.141930324076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45939.141930324076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45939.141930324076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45939.141930324076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45939.141930324076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45939.141930324076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45939.141930324076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45939.141930324076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45939.141930324076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45939.141930324076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45939.141930324076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45939.141930324076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45939.141930324076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45939.141930324076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45939.141930324076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45939.141930324076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45939.141930324076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45939.141930324076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45939.141930324076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45939.141930324076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45939.141930324076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45939.141930324076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45939.141930324076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45939.141930324076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45939.141930324076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45939.141930324076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45939.141930324076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45939.141930324076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45939.141930324076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45939.141930324076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45939.141930324076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45939.141930324076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45939.141930324076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45939.141930324076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45939.141930324076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45939.141930324076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45939.141930324076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45939.141930324076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45939.141930324076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45939.141930324076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45939.141930324076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45939.141930324076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45939.141930324076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45939.141930324076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45939.141930324076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45939.141930324076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45939.141930324076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45939.141930324076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45939.141930324076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45939.141930324076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45939.141930324076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45939.141930324076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45939.141930324076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45939.141930324076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45939.141930324076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45939.141930324076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45939.141930324076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45939.141930324076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45939.141930324076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45939.141930324076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45939.141930324076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45939.141930324076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45939.141930324076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45939.141930324076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45939.141930324076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45939.141930324076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45939.141930324076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45939.141930324076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45939.141930324076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45939.141930324076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45939.141930324076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45939.141930324076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45939.141930324076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45939.141930324076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45939.141930324076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45939.141930324076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45939.141930324076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45939.141930324076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45939.141930324076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45939.141930324076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45939.141930324076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45939.141930324076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45939.141930324076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45939.141930324076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45939.141930324076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45939.141930324076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45939.141930324076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45939.141930324076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45939.141930324076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45939.141930324076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45939.141930324076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45939.141930324076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45939.141930324076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45939.141930324076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45939.141930324076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45939.141930324076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45939.141930324076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45939.141930324076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45939.141930324076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45939.141930324076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45939.141930324076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45939.141930324076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45939.141930324076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45939.141930324076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45939.141930324076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45939.141930324076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45939.141930324076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45939.141930324076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45939.141930324076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45939.141930324076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45939.141930324076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45939.141930324076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45939.141930324076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45939.141930324076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45939.141930324076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45939.141930324076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45939.141930324076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45939.141930324076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45939.141930324076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45939.141930324076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45939.141930324076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45939.141930324076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45939.141930324076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45939.141930324076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45939.141930324076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45939.141930324076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45939.141930324076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45939.141930324076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45939.141930324076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45939.141930324076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45939.141930324076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45939.141930324076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45939.141930324076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45939.141930324076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45939.141930324076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45939.141930324076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45939.141930324076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45939.141930324076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45939.141930324076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45939.141930324076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45939.141930324076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45939.141930324076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45939.141930324076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45939.141930324076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45939.141930324076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45939.141930324076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45939.141930324076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45939.141930324076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45939.141930324076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45939.141930324076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45939.141930324076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45939.141930324076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45939.141930324076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45939.141930324076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45939.141930324076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45939.141930324076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45939.141930324076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45939.141930324076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45939.141930324076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45939.141930324076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45939.141930324076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45939.141930324076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45939.141930324076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45939.141930324076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45939.141930324076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45939.141930324076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45939.141930324076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45939.141930324076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45939.141930324076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45939.141930324076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45939.141930324076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45939.141930324076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45939.141930324076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45939.141930324076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45939.141930324076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45939.141930324076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45939.141930324076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45939.141930324076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45939.141930324076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45939.141930324076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45939.141930324076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45939.141930324076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45939.141930324076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45939.141930324076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45939.141930324076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45939.141930324076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45939.141930324076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45939.141930324076</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235.66121273148019</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30"/>
      <c r="F3" s="131"/>
      <c r="G3" s="132">
        <f ca="1">IFERROR(NOW()-F3,"")</f>
        <v>45939.141930324076</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45939.141930324076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45939.141930324076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45939.141930324076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45939.141930324076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45939.141930324076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45939.141930324076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45939.141930324076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45939.141930324076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45939.141930324076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45939.141930324076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45939.141930324076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45939.141930324076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45939.141930324076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45939.141930324076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45939.141930324076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45939.141930324076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45939.141930324076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45939.141930324076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45939.141930324076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45939.141930324076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45939.141930324076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45939.141930324076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45939.141930324076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45939.141930324076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45939.141930324076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45939.141930324076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45939.141930324076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45939.141930324076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45939.141930324076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45939.141930324076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45939.141930324076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45939.141930324076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45939.141930324076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45939.141930324076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45939.141930324076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45939.141930324076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45939.141930324076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45939.141930324076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45939.141930324076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45939.141930324076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45939.141930324076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45939.141930324076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45939.141930324076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45939.141930324076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45939.141930324076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45939.141930324076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45939.141930324076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45939.141930324076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45939.141930324076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45939.141930324076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45939.141930324076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45939.141930324076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45939.141930324076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45939.141930324076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45939.141930324076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45939.141930324076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45939.141930324076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45939.141930324076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45939.141930324076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45939.141930324076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45939.141930324076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45939.141930324076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45939.141930324076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45939.141930324076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45939.141930324076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45939.141930324076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45939.141930324076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45939.141930324076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45939.141930324076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45939.141930324076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45939.141930324076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45939.141930324076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45939.141930324076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45939.141930324076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45939.141930324076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45939.141930324076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45939.141930324076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45939.141930324076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45939.141930324076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45939.141930324076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45939.141930324076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45939.141930324076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45939.141930324076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45939.141930324076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45939.141930324076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45939.141930324076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45939.141930324076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45939.141930324076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45939.141930324076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45939.141930324076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45939.141930324076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45939.141930324076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45939.141930324076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45939.141930324076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45939.141930324076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45939.141930324076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45939.141930324076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45939.141930324076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45939.141930324076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45939.141930324076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45939.141930324076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45939.141930324076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45939.141930324076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45939.141930324076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45939.141930324076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45939.141930324076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45939.141930324076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45939.141930324076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45939.141930324076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45939.141930324076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45939.141930324076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45939.141930324076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45939.141930324076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45939.141930324076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45939.141930324076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45939.141930324076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45939.141930324076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45939.141930324076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45939.141930324076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45939.141930324076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45939.141930324076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45939.141930324076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45939.141930324076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45939.141930324076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45939.141930324076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45939.141930324076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45939.141930324076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45939.141930324076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45939.141930324076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45939.141930324076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45939.141930324076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45939.141930324076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45939.141930324076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45939.141930324076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45939.141930324076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45939.141930324076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45939.141930324076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45939.141930324076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45939.141930324076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45939.141930324076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45939.141930324076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45939.141930324076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45939.141930324076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45939.141930324076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45939.141930324076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45939.141930324076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45939.141930324076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45939.141930324076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45939.141930324076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45939.141930324076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45939.141930324076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45939.141930324076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45939.141930324076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45939.141930324076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45939.141930324076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45939.141930324076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45939.141930324076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45939.141930324076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45939.141930324076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45939.141930324076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45939.141930324076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45939.141930324076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45939.141930324076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45939.141930324076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45939.141930324076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45939.141930324076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45939.141930324076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45939.141930324076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45939.141930324076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45939.141930324076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45939.141930324076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45939.141930324076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45939.141930324076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45939.141930324076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45939.141930324076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45939.141930324076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45939.141930324076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45939.141930324076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45939.141930324076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45939.141930324076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45939.141930324076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45939.141930324076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45939.141930324076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45939.141930324076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45939.141930324076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45939.141930324076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45939.141930324076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45939.141930324076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45939.141930324076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45939.141930324076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45939.141930324076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45939.141930324076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45939.141930324076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45939.141930324076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45939.141930324076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45939.141930324076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45939.141930324076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45939.141930324076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45939.141930324076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45939.141930324076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45939.141930324076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45939.141930324076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45939.141930324076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45939.141930324076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45939.141930324076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45939.141930324076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45939.141930324076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45939.141930324076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45939.141930324076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45939.141930324076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45939.141930324076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45939.141930324076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45939.141930324076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45939.141930324076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45939.141930324076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45939.141930324076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45939.141930324076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45939.141930324076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45939.141930324076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45939.141930324076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45939.141930324076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45939.141930324076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45939.141930324076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45939.141930324076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45939.141930324076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45939.141930324076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45939.141930324076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45939.141930324076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45939.141930324076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45939.141930324076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45939.141930324076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45939.141930324076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45939.141930324076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45939.141930324076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45939.141930324076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45939.141930324076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45939.141930324076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45939.141930324076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45939.141930324076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45939.141930324076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45939.141930324076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45939.141930324076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45939.141930324076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45939.141930324076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45939.141930324076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45939.141930324076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45939.141930324076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45939.141930324076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45939.141930324076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45939.141930324076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45939.141930324076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45939.141930324076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45939.141930324076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45939.141930324076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45939.141930324076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45939.141930324076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45939.141930324076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45939.141930324076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45939.141930324076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45939.141930324076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45939.141930324076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45939.141930324076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45939.141930324076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45939.141930324076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45939.141930324076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45939.141930324076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45939.141930324076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45939.141930324076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45939.141930324076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45939.141930324076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45939.141930324076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45939.141930324076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45939.141930324076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45939.141930324076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45939.141930324076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45939.141930324076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45939.141930324076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45939.141930324076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45939.141930324076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45939.141930324076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45939.141930324076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45939.141930324076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45939.141930324076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45939.141930324076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45939.141930324076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45939.141930324076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45939.141930324076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45939.141930324076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45939.141930324076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45939.141930324076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45939.141930324076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45939.141930324076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45939.141930324076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45939.141930324076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45939.141930324076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45939.141930324076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45939.141930324076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45939.141930324076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45939.141930324076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45939.141930324076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45939.141930324076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45939.141930324076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45939.141930324076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45939.141930324076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45939.141930324076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45939.141930324076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45939.141930324076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45939.141930324076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45939.141930324076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45939.141930324076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45939.141930324076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45939.141930324076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45939.141930324076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45939.141930324076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45939.141930324076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45939.141930324076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45939.141930324076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45939.141930324076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45939.141930324076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45939.141930324076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45939.141930324076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45939.141930324076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45939.141930324076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45939.141930324076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45939.141930324076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45939.141930324076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45939.141930324076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45939.141930324076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45939.141930324076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45939.141930324076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45939.141930324076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45939.141930324076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45939.141930324076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45939.141930324076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45939.141930324076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45939.141930324076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45939.141930324076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45939.141930324076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45939.141930324076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45939.141930324076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45939.141930324076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45939.141930324076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45939.141930324076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45939.141930324076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45939.141930324076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45939.141930324076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45939.141930324076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45939.141930324076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45939.141930324076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45939.141930324076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45939.141930324076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45939.141930324076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45939.141930324076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45939.141930324076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45939.141930324076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45939.141930324076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45939.141930324076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45939.141930324076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45939.141930324076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45939.141930324076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45939.141930324076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45939.141930324076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45939.141930324076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45939.141930324076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45939.141930324076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45939.141930324076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45939.141930324076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45939.141930324076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45939.141930324076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45939.141930324076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45939.141930324076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45939.141930324076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45939.141930324076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45939.141930324076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45939.141930324076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45939.141930324076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45939.141930324076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45939.141930324076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45939.141930324076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45939.141930324076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45939.141930324076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45939.141930324076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45939.141930324076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45939.141930324076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45939.141930324076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45939.141930324076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45939.141930324076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45939.141930324076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45939.141930324076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45939.141930324076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45939.141930324076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45939.141930324076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45939.141930324076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45939.141930324076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45939.141930324076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45939.141930324076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45939.141930324076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45939.141930324076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45939.141930324076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45939.141930324076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45939.141930324076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45939.141930324076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45939.141930324076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45939.141930324076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45939.141930324076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45939.141930324076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45939.141930324076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45939.141930324076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45939.141930324076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45939.141930324076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45939.141930324076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45939.141930324076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45939.141930324076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45939.141930324076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45939.141930324076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45939.141930324076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45939.141930324076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45939.141930324076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45939.141930324076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45939.141930324076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45939.141930324076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45939.141930324076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45939.141930324076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45939.141930324076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45939.141930324076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45939.141930324076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45939.141930324076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45939.141930324076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45939.141930324076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45939.141930324076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45939.141930324076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45939.141930324076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45939.141930324076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45939.141930324076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45939.141930324076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45939.141930324076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45939.141930324076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45939.141930324076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45939.141930324076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45939.141930324076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45939.141930324076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45939.141930324076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45939.141930324076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45939.141930324076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45939.141930324076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45939.141930324076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45939.141930324076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45939.141930324076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45939.141930324076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45939.141930324076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45939.141930324076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45939.141930324076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45939.141930324076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45939.141930324076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45939.141930324076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45939.141930324076</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45939.141930324076</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74">
        <f ca="1">IFERROR(NOW()-F2,"")</f>
        <v>47.309870138888073</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39048</v>
      </c>
      <c r="F3" s="38">
        <v>45926.188877314817</v>
      </c>
      <c r="G3" s="174">
        <f ca="1">IFERROR(NOW()-F3,"")</f>
        <v>12.953053009259747</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c r="E4" s="37"/>
      <c r="F4" s="38"/>
      <c r="G4" s="174">
        <f ca="1">IFERROR(NOW()-F4,"")</f>
        <v>45939.141930324076</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45939.141930324076</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45939.141930324076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45939.141930324076</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45939.141930324076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45939.141930324076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45939.141930324076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45939.141930324076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45939.141930324076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45939.141930324076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45939.141930324076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45939.141930324076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45939.141930324076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45939.141930324076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45939.141930324076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45939.141930324076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45939.141930324076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45939.141930324076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45939.141930324076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45939.141930324076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45939.141930324076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45939.141930324076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45939.141930324076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45939.141930324076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45939.141930324076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45939.141930324076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45939.141930324076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45939.141930324076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45939.141930324076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45939.141930324076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45939.141930324076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45939.141930324076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45939.141930324076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45939.141930324076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45939.141930324076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45939.141930324076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45939.141930324076</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45939.141930324076</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45939.141930324076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45939.141930324076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45939.141930324076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45939.141930324076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45939.141930324076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45939.141930324076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45939.141930324076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45939.141930324076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45939.141930324076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45939.141930324076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45939.141930324076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45939.141930324076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45939.141930324076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45939.141930324076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45939.141930324076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45939.141930324076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45939.141930324076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45939.141930324076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45939.141930324076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45939.141930324076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45939.141930324076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45939.141930324076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45939.141930324076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45939.141930324076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45939.141930324076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45939.141930324076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45939.141930324076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45939.141930324076</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45939.141930324076</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45939.141930324076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45939.141930324076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45939.141930324076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45939.141930324076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45939.141930324076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45939.141930324076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45939.141930324076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45939.141930324076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45939.141930324076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45939.141930324076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45939.141930324076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45939.141930324076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45939.141930324076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45939.141930324076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45939.141930324076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45939.141930324076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45939.141930324076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45939.141930324076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45939.141930324076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45939.141930324076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45939.141930324076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45939.141930324076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45939.141930324076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45939.141930324076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45939.141930324076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45939.141930324076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45939.141930324076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45939.141930324076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45939.141930324076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45939.141930324076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45939.141930324076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45939.141930324076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45939.141930324076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45939.141930324076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45939.141930324076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45939.141930324076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45939.141930324076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45939.141930324076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45939.141930324076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45939.141930324076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45939.141930324076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45939.141930324076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45939.141930324076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45939.141930324076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45939.141930324076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45939.141930324076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45939.141930324076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45939.141930324076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45939.141930324076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45939.141930324076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45939.141930324076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45939.141930324076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45939.141930324076</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45939.141930324076</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39063</v>
      </c>
      <c r="B2" s="150" t="s">
        <v>5398</v>
      </c>
      <c r="C2" s="149">
        <v>1</v>
      </c>
      <c r="D2" s="150" t="s">
        <v>34463</v>
      </c>
      <c r="E2" s="149" t="s">
        <v>39064</v>
      </c>
      <c r="F2" s="151">
        <v>45926.772847222222</v>
      </c>
      <c r="G2" s="152">
        <f ca="1">IFERROR(NOW()-F2,"-")</f>
        <v>12.369083101853903</v>
      </c>
      <c r="H2" s="153">
        <v>45927.449074074102</v>
      </c>
      <c r="I2" s="150" t="str">
        <f>IFERROR(VLOOKUP(D2,DB!A:F,6,0),"")</f>
        <v>SCECO</v>
      </c>
      <c r="J2" s="150" t="str">
        <f>IFERROR(VLOOKUP(D2,DB!A:G,7,0),"")</f>
        <v>Weak</v>
      </c>
      <c r="K2" s="149" t="s">
        <v>39065</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45939.141930324076</v>
      </c>
      <c r="H3" s="153">
        <v>45927.987534722219</v>
      </c>
      <c r="I3" s="150" t="str">
        <f>IFERROR(VLOOKUP(D3,DB!A:F,6,0),"")</f>
        <v>SCECO</v>
      </c>
      <c r="J3" s="150" t="str">
        <f>IFERROR(VLOOKUP(D3,DB!A:G,7,0),"")</f>
        <v>Vandalized</v>
      </c>
      <c r="K3" s="149" t="s">
        <v>39066</v>
      </c>
      <c r="L3" s="150" t="str">
        <f>IFERROR(VLOOKUP(D3,DB!A:I,9,0),"")</f>
        <v>Latis</v>
      </c>
    </row>
    <row r="4" spans="1:16383" ht="31.5" customHeight="1">
      <c r="A4" s="149" t="s">
        <v>39067</v>
      </c>
      <c r="B4" s="150" t="s">
        <v>5398</v>
      </c>
      <c r="C4" s="149">
        <v>1</v>
      </c>
      <c r="D4" s="150" t="s">
        <v>32861</v>
      </c>
      <c r="E4" s="149" t="s">
        <v>39064</v>
      </c>
      <c r="F4" s="151">
        <v>45933.880972222221</v>
      </c>
      <c r="G4" s="152">
        <f ca="1">IFERROR(NOW()-F4,"-")</f>
        <v>5.2609581018550671</v>
      </c>
      <c r="H4" s="153">
        <v>45929.455266203702</v>
      </c>
      <c r="I4" s="150" t="str">
        <f>IFERROR(VLOOKUP(D4,DB!A:F,6,0),"")</f>
        <v>SCECO</v>
      </c>
      <c r="J4" s="150" t="str">
        <f>IFERROR(VLOOKUP(D4,DB!A:G,7,0),"")</f>
        <v>In progress</v>
      </c>
      <c r="K4" s="149" t="s">
        <v>39065</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39068</v>
      </c>
      <c r="B5" s="150" t="s">
        <v>5398</v>
      </c>
      <c r="C5" s="149">
        <v>1</v>
      </c>
      <c r="D5" s="150" t="s">
        <v>33408</v>
      </c>
      <c r="E5" s="149" t="s">
        <v>38964</v>
      </c>
      <c r="F5" s="151">
        <v>45934.942245370374</v>
      </c>
      <c r="G5" s="152">
        <f ca="1">IFERROR(NOW()-F5,"-")</f>
        <v>4.1996849537026719</v>
      </c>
      <c r="H5" s="153">
        <v>45934.470231481479</v>
      </c>
      <c r="I5" s="150" t="str">
        <f>IFERROR(VLOOKUP(D5,DB!A:F,6,0),"")</f>
        <v>SCECO</v>
      </c>
      <c r="J5" s="150" t="str">
        <f>IFERROR(VLOOKUP(D5,DB!A:G,7,0),"")</f>
        <v>Dead</v>
      </c>
      <c r="K5" s="149" t="s">
        <v>39065</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45939.141930324076</v>
      </c>
      <c r="H6" s="155">
        <v>45937.667847222219</v>
      </c>
      <c r="I6" s="150" t="str">
        <f>IFERROR(VLOOKUP(D6,DB!A:F,6,0),"")</f>
        <v>SCECO</v>
      </c>
      <c r="J6" s="150" t="str">
        <f>IFERROR(VLOOKUP(D6,DB!A:G,7,0),"")</f>
        <v>Weak</v>
      </c>
      <c r="K6" s="156" t="s">
        <v>39069</v>
      </c>
      <c r="L6" s="150" t="str">
        <f>IFERROR(VLOOKUP(D6,DB!A:I,9,0),"")</f>
        <v>Latis</v>
      </c>
    </row>
    <row r="7" spans="1:16383" ht="31.5" customHeight="1">
      <c r="A7" s="162"/>
      <c r="B7" s="162" t="str">
        <f>IFERROR(VLOOKUP(D7,DB!A:K,11,0),"")</f>
        <v/>
      </c>
      <c r="C7" s="162"/>
      <c r="D7" s="160"/>
      <c r="E7" s="162"/>
      <c r="F7" s="162"/>
      <c r="G7" s="152">
        <f ca="1">IFERROR(NOW()-F7,"-")</f>
        <v>45939.141930324076</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45939.141930324076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45939.141930324076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45939.141930324076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45939.141930324076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45939.141930324076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45939.141930324076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45939.141930324076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45939.141930324076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45939.141930324076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45939.141930324076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45939.141930324076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45939.141930324076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45939.141930324076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45939.141930324076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45939.141930324076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45939.141930324076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45939.141930324076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45939.141930324076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45939.141930324076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45939.141930324076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45939.141930324076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45939.141930324076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45939.141930324076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45939.141930324076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45939.141930324076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45939.141930324076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45939.141930324076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45939.141930324076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45939.141930324076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45939.141930324076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45939.141930324076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45939.141930324076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45939.141930324076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45939.141930324076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45939.141930324076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45939.141930324076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45939.141930324076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45939.141930324076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45939.141930324076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45939.141930324076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45939.141930324076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45939.141930324076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45939.141930324076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45939.141930324076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45939.141930324076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45939.141930324076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45939.141930324076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45939.141930324076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45939.141930324076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45939.141930324076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45939.141930324076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45939.141930324076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45939.141930324076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45939.141930324076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45939.141930324076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45939.141930324076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45939.141930324076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45939.141930324076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45939.141930324076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45939.141930324076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45939.141930324076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45939.141930324076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45939.141930324076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45939.141930324076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45939.141930324076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45939.141930324076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45939.141930324076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45939.141930324076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45939.141930324076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45939.141930324076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45939.141930324076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45939.141930324076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45939.141930324076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45939.141930324076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45939.141930324076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45939.141930324076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45939.141930324076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45939.141930324076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45939.141930324076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45939.141930324076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45939.141930324076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45939.141930324076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45939.141930324076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45939.141930324076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45939.141930324076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45939.141930324076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45939.141930324076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45939.141930324076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45939.141930324076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45939.141930324076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45939.141930324076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45939.141930324076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45939.141930324076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45939.141930324076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45939.141930324076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45939.141930324076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45939.141930324076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45939.141930324076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45939.141930324076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45939.141930324076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45939.141930324076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45939.141930324076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45939.141930324076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45939.141930324076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45939.141930324076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45939.141930324076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45939.141930324076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45939.141930324076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45939.141930324076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45939.141930324076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45939.141930324076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45939.141930324076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45939.141930324076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45939.141930324076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45939.141930324076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45939.141930324076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45939.141930324076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45939.141930324076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45939.141930324076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45939.141930324076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45939.141930324076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45939.141930324076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45939.141930324076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45939.141930324076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45939.141930324076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45939.141930324076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45939.141930324076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45939.141930324076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45939.141930324076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45939.141930324076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45939.141930324076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45939.141930324076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45939.141930324076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45939.141930324076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45939.141930324076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45939.141930324076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45939.141930324076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45939.141930324076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45939.141930324076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45939.141930324076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45939.141930324076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45939.141930324076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45939.141930324076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45939.141930324076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45939.141930324076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45939.141930324076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45939.141930324076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45939.141930324076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45939.141930324076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45939.141930324076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45939.141930324076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45939.141930324076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45939.141930324076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45939.141930324076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45939.141930324076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45939.141930324076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45939.141930324076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45939.141930324076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45939.141930324076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45939.141930324076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45939.141930324076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45939.141930324076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45939.141930324076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45939.141930324076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45939.141930324076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45939.141930324076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45939.141930324076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45939.141930324076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45939.141930324076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45939.141930324076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45939.141930324076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45939.141930324076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45939.141930324076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45939.141930324076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45939.141930324076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45939.141930324076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45939.141930324076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45939.141930324076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45939.141930324076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45939.141930324076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45939.141930324076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45939.141930324076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45939.141930324076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45939.141930324076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45939.141930324076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45939.141930324076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45939.141930324076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45939.141930324076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45939.141930324076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45939.141930324076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45939.141930324076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45939.141930324076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45939.141930324076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45939.141930324076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45939.141930324076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45939.141930324076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45939.141930324076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45939.141930324076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45939.141930324076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45939.141930324076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45939.141930324076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45939.141930324076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45939.141930324076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45939.141930324076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45939.141930324076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45939.141930324076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45939.141930324076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45939.141930324076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45939.141930324076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45939.141930324076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