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19" documentId="13_ncr:1_{F6CB121F-512D-4AA6-A0C1-0FB36C537598}" xr6:coauthVersionLast="47" xr6:coauthVersionMax="47" xr10:uidLastSave="{6BF5CCA5-DC8E-427B-8EE0-6D7A2C5DD49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<sst xmlns="http://schemas.openxmlformats.org/spreadsheetml/2006/main" count="178600" uniqueCount="39084">
  <si>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</si>
  <si>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</si>
  <si>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</si>
  <si>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</si>
  <si>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</si>
  <si>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</si>
  <si>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</si>
  <si>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</si>
  <si>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</si>
  <si>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</si>
  <si>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</si>
  <si>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</si>
  <si>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</si>
  <si>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</si>
  <si>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</si>
  <si>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</si>
  <si>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</si>
  <si>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</si>
  <si>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</si>
  <si>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</si>
  <si>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</si>
  <si>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</si>
  <si>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</si>
  <si>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</si>
  <si>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</si>
  <si>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</si>
  <si>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</si>
  <si>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</si>
  <si>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</si>
  <si>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</si>
  <si>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</si>
  <si>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</si>
  <si>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</si>
  <si>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</si>
  <si>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</si>
  <si>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</si>
  <si>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</si>
  <si>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</si>
  <si>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</si>
  <si>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</si>
  <si>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</si>
  <si>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</si>
  <si>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</si>
  <si>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</si>
  <si>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</si>
  <si>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</si>
  <si>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</si>
  <si>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</si>
  <si>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</si>
  <si>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</si>
  <si>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</si>
  <si>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</si>
  <si>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</si>
  <si>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</si>
  <si>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</si>
  <si>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</si>
  <si>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</si>
  <si>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</si>
  <si>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</si>
  <si>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</si>
  <si>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</si>
  <si>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</si>
  <si>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</si>
  <si>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</si>
  <si>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</si>
  <si>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</si>
  <si>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</si>
  <si>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</si>
  <si>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</si>
  <si>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</si>
  <si>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</si>
  <si>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</si>
  <si>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</si>
  <si>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</si>
  <si>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</si>
  <si>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</si>
  <si>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</si>
  <si>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</si>
  <si>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</si>
  <si>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</si>
  <si>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</si>
  <si>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</si>
  <si>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</si>
  <si>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</si>
  <si>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</si>
  <si>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</si>
  <si>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</si>
  <si>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</si>
  <si>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</si>
  <si>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</si>
  <si>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</si>
  <si>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</si>
  <si>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</si>
  <si>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</si>
  <si>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</si>
  <si>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</si>
  <si>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</si>
  <si>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</si>
  <si>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</si>
  <si>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</si>
  <si>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</si>
  <si>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</si>
  <si>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</si>
  <si>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</si>
  <si>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</si>
  <si>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</si>
  <si>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</si>
  <si>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</si>
  <si>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</si>
  <si>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</si>
  <si>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</si>
  <si>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</si>
  <si>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</si>
  <si>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</si>
  <si>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</si>
  <si>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</si>
  <si>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</si>
  <si>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</si>
  <si>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</si>
  <si>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</si>
  <si>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</si>
  <si>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</si>
  <si>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</si>
  <si>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</si>
  <si>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</si>
  <si>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</si>
  <si>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</si>
  <si>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</si>
  <si>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</si>
  <si>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</si>
  <si>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</si>
  <si>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</si>
  <si>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</si>
  <si>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</si>
  <si>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</si>
  <si>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</si>
  <si>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</si>
  <si>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</si>
  <si>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</si>
  <si>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</si>
  <si>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</si>
  <si>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</si>
  <si>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</si>
  <si>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</si>
  <si>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</si>
  <si>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</si>
  <si>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</si>
  <si>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</si>
  <si>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</si>
  <si>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</si>
  <si>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</si>
  <si>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</si>
  <si>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</si>
  <si>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</si>
  <si>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</si>
  <si>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</si>
  <si>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</si>
  <si>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</si>
  <si>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</si>
  <si>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</si>
  <si>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</si>
  <si>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</si>
  <si>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</si>
  <si>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</si>
  <si>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</si>
  <si>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</si>
  <si>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</si>
  <si>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</si>
  <si>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</si>
  <si>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</si>
  <si>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</si>
  <si>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</si>
  <si>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</si>
  <si>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</si>
  <si>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</si>
  <si>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</si>
  <si>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</si>
  <si>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</si>
  <si>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</si>
  <si>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</si>
  <si>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</si>
  <si>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</si>
  <si>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</si>
  <si>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</si>
  <si>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</si>
  <si>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</si>
  <si>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</si>
  <si>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</si>
  <si>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</si>
  <si>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</si>
  <si>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</si>
  <si>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</si>
  <si>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</si>
  <si>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</si>
  <si>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</si>
  <si>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</si>
  <si>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</si>
  <si>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</si>
  <si>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</si>
  <si>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</si>
  <si>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</si>
  <si>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</si>
  <si>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</si>
  <si>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</si>
  <si>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</si>
  <si>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</si>
  <si>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</si>
  <si>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</si>
  <si>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</si>
  <si>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</si>
  <si>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</si>
  <si>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</si>
  <si>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</si>
  <si>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</si>
  <si>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</si>
  <si>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</si>
  <si>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</si>
  <si>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</si>
  <si>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</si>
  <si>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</si>
  <si>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</si>
  <si>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</si>
  <si>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</si>
  <si>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</si>
  <si>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</si>
  <si>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</si>
  <si>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</si>
  <si>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</si>
  <si>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</si>
  <si>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</si>
  <si>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</si>
  <si>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</si>
  <si>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</si>
  <si>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</si>
  <si>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</si>
  <si>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</si>
  <si>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</si>
  <si>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</si>
  <si>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</si>
  <si>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</si>
  <si>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</si>
  <si>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</si>
  <si>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</si>
  <si>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</si>
  <si>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</si>
  <si>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</si>
  <si>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</si>
  <si>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</si>
  <si>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</si>
  <si>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</si>
  <si>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</si>
  <si>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</si>
  <si>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</si>
  <si>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</si>
  <si>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</si>
  <si>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</si>
  <si>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</si>
  <si>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</si>
  <si>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</si>
  <si>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</si>
  <si>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</si>
  <si>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</si>
  <si>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</si>
  <si>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</si>
  <si>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</si>
  <si>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</si>
  <si>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</si>
  <si>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</si>
  <si>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</si>
  <si>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</si>
  <si>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</si>
  <si>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</si>
  <si>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</si>
  <si>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</si>
  <si>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</si>
  <si>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</si>
  <si>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</si>
  <si>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</si>
  <si>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</si>
  <si>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</si>
  <si>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</si>
  <si>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</si>
  <si>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</si>
  <si>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</si>
  <si>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</si>
  <si>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</si>
  <si>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</si>
  <si>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</si>
  <si>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</si>
  <si>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</si>
  <si>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</si>
  <si>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</si>
  <si>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</si>
  <si>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</si>
  <si>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</si>
  <si>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</si>
  <si>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</si>
  <si>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</si>
  <si>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</si>
  <si>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</si>
  <si>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</si>
  <si>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</si>
  <si>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</si>
  <si>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</si>
  <si>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</si>
  <si>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</si>
  <si>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</si>
  <si>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</si>
  <si>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</si>
  <si>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</si>
  <si>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</si>
  <si>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</si>
  <si>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</si>
  <si>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</si>
  <si>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</si>
  <si>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</si>
  <si>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</si>
  <si>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</si>
  <si>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</si>
  <si>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</si>
  <si>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</si>
  <si>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</si>
  <si>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</si>
  <si>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</si>
  <si>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</si>
  <si>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</si>
  <si>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</si>
  <si>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</si>
  <si>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</si>
  <si>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</si>
  <si>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</si>
  <si>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</si>
  <si>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</si>
  <si>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</si>
  <si>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</si>
  <si>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</si>
  <si>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</si>
  <si>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</si>
  <si>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</si>
  <si>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</si>
  <si>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</si>
  <si>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</si>
  <si>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</si>
  <si>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</si>
  <si>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</si>
  <si>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</si>
  <si>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</si>
  <si>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</si>
  <si>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</si>
  <si>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</si>
  <si>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</si>
  <si>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</si>
  <si>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</si>
  <si>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</si>
  <si>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</si>
  <si>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</si>
  <si>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</si>
  <si>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</si>
  <si>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</si>
  <si>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</si>
  <si>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</si>
  <si>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</si>
  <si>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</si>
  <si>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</si>
  <si>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</si>
  <si>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</si>
  <si>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</si>
  <si>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</si>
  <si>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</si>
  <si>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</si>
  <si>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</si>
  <si>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</si>
  <si>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</si>
  <si>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</si>
  <si>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</si>
  <si>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</si>
  <si>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</si>
  <si>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</si>
  <si>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</si>
  <si>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</si>
  <si>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</si>
  <si>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</si>
  <si>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</si>
  <si>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</si>
  <si>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</si>
  <si>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</si>
  <si>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</si>
  <si>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</si>
  <si>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</si>
  <si>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</si>
  <si>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</si>
  <si>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</si>
  <si>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</si>
  <si>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</si>
  <si>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</si>
  <si>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</si>
  <si>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</si>
  <si>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</si>
  <si>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</si>
  <si>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</si>
  <si>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</si>
  <si>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</si>
  <si>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</si>
  <si>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</si>
  <si>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</si>
  <si>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</si>
  <si>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</si>
  <si>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</si>
  <si>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</si>
  <si>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</si>
  <si>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</si>
  <si>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</si>
  <si>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</si>
  <si>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</si>
  <si>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</si>
  <si>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</si>
  <si>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</si>
  <si>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</si>
  <si>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</si>
  <si>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</si>
  <si>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</si>
  <si>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</si>
  <si>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</si>
  <si>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</si>
  <si>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</si>
  <si>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</si>
  <si>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</si>
  <si>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</si>
  <si>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</si>
  <si>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</si>
  <si>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</si>
  <si>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</si>
  <si>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</si>
  <si>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</si>
  <si>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</si>
  <si>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</si>
  <si>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</si>
  <si>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</si>
  <si>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</si>
  <si>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</si>
  <si>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</si>
  <si>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</si>
  <si>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</si>
  <si>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</si>
  <si>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</si>
  <si>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</si>
  <si>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</si>
  <si>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</si>
  <si>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</si>
  <si>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</si>
  <si>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</si>
  <si>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</si>
  <si>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</si>
  <si>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</si>
  <si>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</si>
  <si>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</si>
  <si>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</si>
  <si>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</si>
  <si>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</si>
  <si>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</si>
  <si>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</si>
  <si>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</si>
  <si>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</si>
  <si>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</si>
  <si>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</si>
  <si>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</si>
  <si>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</si>
  <si>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</si>
  <si>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</si>
  <si>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</si>
  <si>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</si>
  <si>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</si>
  <si>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</si>
  <si>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</si>
  <si>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</si>
  <si>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</si>
  <si>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</si>
  <si>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</si>
  <si>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</si>
  <si>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</si>
  <si>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</si>
  <si>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</si>
  <si>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</si>
  <si>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</si>
  <si>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</si>
  <si>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</si>
  <si>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</si>
  <si>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</si>
  <si>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</si>
  <si>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</si>
  <si>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</si>
  <si>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</si>
  <si>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</si>
  <si>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</si>
  <si>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</si>
  <si>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</si>
  <si>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</si>
  <si>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</si>
  <si>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</si>
  <si>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</si>
  <si>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</si>
  <si>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</si>
  <si>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</si>
  <si>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</si>
  <si>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</si>
  <si>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</si>
  <si>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</si>
  <si>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</si>
  <si>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</si>
  <si>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</si>
  <si>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</si>
  <si>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</si>
  <si>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</si>
  <si>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</si>
  <si>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</si>
  <si>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</si>
  <si>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</si>
  <si>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</si>
  <si>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</si>
  <si>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</si>
  <si>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</si>
  <si>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</si>
  <si>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</si>
  <si>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</si>
  <si>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</si>
  <si>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</si>
  <si>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</si>
  <si>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</si>
  <si>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</si>
  <si>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</si>
  <si>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</si>
  <si>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</si>
  <si>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</si>
  <si>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</si>
  <si>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</si>
  <si>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</si>
  <si>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</si>
  <si>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</si>
  <si>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</si>
  <si>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</si>
  <si>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</si>
  <si>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</si>
  <si>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</si>
  <si>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</si>
  <si>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</si>
  <si>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</si>
  <si>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</si>
  <si>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</si>
  <si>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</si>
  <si>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</si>
  <si>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</si>
  <si>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</si>
  <si>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</si>
  <si>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</si>
  <si>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</si>
  <si>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</si>
  <si>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</si>
  <si>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</si>
  <si>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</si>
  <si>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</si>
  <si>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</si>
  <si>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</si>
  <si>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</si>
  <si>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</si>
  <si>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</si>
  <si>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</si>
  <si>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</si>
  <si>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</si>
  <si>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</si>
  <si>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</si>
  <si>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</si>
  <si>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</si>
  <si>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</si>
  <si>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</si>
  <si>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</si>
  <si>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</si>
  <si>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</si>
  <si>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</si>
  <si>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</si>
  <si>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</si>
  <si>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</si>
  <si>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</si>
  <si>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</si>
  <si>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</si>
  <si>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</si>
  <si>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</si>
  <si>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</si>
  <si>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</si>
  <si>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</si>
  <si>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</si>
  <si>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</si>
  <si>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</si>
  <si>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</si>
  <si>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</si>
  <si>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</si>
  <si>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</si>
  <si>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</si>
  <si>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</si>
  <si>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</si>
  <si>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</si>
  <si>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</si>
  <si>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</si>
  <si>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</si>
  <si>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</si>
  <si>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</si>
  <si>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</si>
  <si>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</si>
  <si>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</si>
  <si>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</si>
  <si>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</si>
  <si>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</si>
  <si>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</si>
  <si>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</si>
  <si>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</si>
  <si>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</si>
  <si>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</si>
  <si>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</si>
  <si>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</si>
  <si>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</si>
  <si>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</si>
  <si>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</si>
  <si>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</si>
  <si>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</si>
  <si>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</si>
  <si>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</si>
  <si>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</si>
  <si>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</si>
  <si>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</si>
  <si>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</si>
  <si>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</si>
  <si>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</si>
  <si>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</si>
  <si>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</si>
  <si>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</si>
  <si>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</si>
  <si>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</si>
  <si>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</si>
  <si>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</si>
  <si>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</si>
  <si>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</si>
  <si>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</si>
  <si>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</si>
  <si>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</si>
  <si>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</si>
  <si>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</si>
  <si>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</si>
  <si>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</si>
  <si>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</si>
  <si>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</si>
  <si>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</si>
  <si>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</si>
  <si>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</si>
  <si>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</si>
  <si>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</si>
  <si>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</si>
  <si>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</si>
  <si>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</si>
  <si>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</si>
  <si>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</si>
  <si>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</si>
  <si>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</si>
  <si>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</si>
  <si>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</si>
  <si>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</si>
  <si>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</si>
  <si>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</si>
  <si>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</si>
  <si>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</si>
  <si>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</si>
  <si>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</si>
  <si>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</si>
  <si>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</si>
  <si>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</si>
  <si>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</si>
  <si>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</si>
  <si>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</si>
  <si>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</si>
  <si>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</si>
  <si>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</si>
  <si>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</si>
  <si>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</si>
  <si>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</si>
  <si>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</si>
  <si>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</si>
  <si>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</si>
  <si>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</si>
  <si>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</si>
  <si>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</si>
  <si>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</si>
  <si>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</si>
  <si>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</si>
  <si>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</si>
  <si>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</si>
  <si>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</si>
  <si>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</si>
  <si>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</si>
  <si>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</si>
  <si>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</si>
  <si>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</si>
  <si>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</si>
  <si>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</si>
  <si>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</si>
  <si>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</si>
  <si>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</si>
  <si>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</si>
  <si>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</si>
  <si>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</si>
  <si>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</si>
  <si>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</si>
  <si>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</si>
  <si>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</si>
  <si>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</si>
  <si>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</si>
  <si>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</si>
  <si>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</si>
  <si>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</si>
  <si>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</si>
  <si>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</si>
  <si>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</si>
  <si>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</si>
  <si>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</si>
  <si>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</si>
  <si>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</si>
  <si>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</si>
  <si>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</si>
  <si>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</si>
  <si>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</si>
  <si>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</si>
  <si>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</si>
  <si>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</si>
  <si>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</si>
  <si>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</si>
  <si>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</si>
  <si>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</si>
  <si>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</si>
  <si>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</si>
  <si>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</si>
  <si>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</si>
  <si>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</si>
  <si>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</si>
  <si>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</si>
  <si>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</si>
  <si>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</si>
  <si>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</si>
  <si>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</si>
  <si>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</si>
  <si>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</si>
  <si>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</si>
  <si>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</si>
  <si>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</si>
  <si>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</si>
  <si>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</si>
  <si>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</si>
  <si>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</si>
  <si>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</si>
  <si>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</si>
  <si>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</si>
  <si>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</si>
  <si>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</si>
  <si>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</si>
  <si>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</si>
  <si>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</si>
  <si>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</si>
  <si>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</si>
  <si>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</si>
  <si>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</si>
  <si>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</si>
  <si>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</si>
  <si>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</si>
  <si>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</si>
  <si>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</si>
  <si>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</si>
  <si>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</si>
  <si>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</si>
  <si>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</si>
  <si>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</si>
  <si>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</si>
  <si>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</si>
  <si>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</si>
  <si>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</si>
  <si>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</si>
  <si>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</si>
  <si>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</si>
  <si>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</si>
  <si>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</si>
  <si>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</si>
  <si>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</si>
  <si>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</si>
  <si>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</si>
  <si>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</si>
  <si>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</si>
  <si>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</si>
  <si>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</si>
  <si>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</si>
  <si>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</si>
  <si>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</si>
  <si>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</si>
  <si>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</si>
  <si>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</si>
  <si>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</si>
  <si>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</si>
  <si>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</si>
  <si>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</si>
  <si>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</si>
  <si>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</si>
  <si>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</si>
  <si>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</si>
  <si>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</si>
  <si>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</si>
  <si>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</si>
  <si>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</si>
  <si>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</si>
  <si>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</si>
  <si>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</si>
  <si>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</si>
  <si>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</si>
  <si>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</si>
  <si>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</si>
  <si>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</si>
  <si>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</si>
  <si>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</si>
  <si>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</si>
  <si>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</si>
  <si>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</si>
  <si>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</si>
  <si>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</si>
  <si>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</si>
  <si>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</si>
  <si>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</si>
  <si>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</si>
  <si>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</si>
  <si>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</si>
  <si>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</si>
  <si>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</si>
  <si>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</si>
  <si>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</si>
  <si>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</si>
  <si>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</si>
  <si>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</si>
  <si>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</si>
  <si>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</si>
  <si>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</si>
  <si>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</si>
  <si>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</si>
  <si>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</si>
  <si>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</si>
  <si>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</si>
  <si>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</si>
  <si>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</si>
  <si>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</si>
  <si>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</si>
  <si>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</si>
  <si>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</si>
  <si>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</si>
  <si>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</si>
  <si>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</si>
  <si>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</si>
  <si>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</si>
  <si>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</si>
  <si>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</si>
  <si>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</si>
  <si>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</si>
  <si>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</si>
  <si>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</si>
  <si>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</si>
  <si>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</si>
  <si>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</si>
  <si>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</si>
  <si>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</si>
  <si>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</si>
  <si>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</si>
  <si>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</si>
  <si>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</si>
  <si>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</si>
  <si>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</si>
  <si>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</si>
  <si>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</si>
  <si>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</si>
  <si>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</si>
  <si>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</si>
  <si>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</si>
  <si>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</si>
  <si>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</si>
  <si>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</si>
  <si>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</si>
  <si>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</si>
  <si>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</si>
  <si>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</si>
  <si>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</si>
  <si>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</si>
  <si>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</si>
  <si>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</si>
  <si>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</si>
  <si>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</si>
  <si>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</si>
  <si>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</si>
  <si>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</si>
  <si>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</si>
  <si>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</si>
  <si>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</si>
  <si>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</si>
  <si>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</si>
  <si>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</si>
  <si>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</si>
  <si>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</si>
  <si>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</si>
  <si>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</si>
  <si>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</si>
  <si>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</si>
  <si>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</si>
  <si>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</si>
  <si>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</si>
  <si>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</si>
  <si>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</si>
  <si>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</si>
  <si>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</si>
  <si>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</si>
  <si>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</si>
  <si>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</si>
  <si>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</si>
  <si>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</si>
  <si>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</si>
  <si>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</si>
  <si>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</si>
  <si>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</si>
  <si>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</si>
  <si>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</si>
  <si>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</si>
  <si>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</si>
  <si>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</si>
  <si>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</si>
  <si>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</si>
  <si>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</si>
  <si>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</si>
  <si>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</si>
  <si>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</si>
  <si>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</si>
  <si>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</si>
  <si>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</si>
  <si>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</si>
  <si>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</si>
  <si>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</si>
  <si>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</si>
  <si>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</si>
  <si>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</si>
  <si>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</si>
  <si>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</si>
  <si>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</si>
  <si>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</si>
  <si>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</si>
  <si>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</si>
  <si>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</si>
  <si>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</si>
  <si>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</si>
  <si>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</si>
  <si>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</si>
  <si>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</si>
  <si>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</si>
  <si>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</si>
  <si>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</si>
  <si>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</si>
  <si>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</si>
  <si>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</si>
  <si>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</si>
  <si>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</si>
  <si>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</si>
  <si>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</si>
  <si>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</si>
  <si>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</si>
  <si>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</si>
  <si>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</si>
  <si>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</si>
  <si>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</si>
  <si>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</si>
  <si>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</si>
  <si>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</si>
  <si>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</si>
  <si>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</si>
  <si>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</si>
  <si>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</si>
  <si>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</si>
  <si>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</si>
  <si>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</si>
  <si>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</si>
  <si>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</si>
  <si>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</si>
  <si>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</si>
  <si>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</si>
  <si>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</si>
  <si>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</si>
  <si>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</si>
  <si>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</si>
  <si>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</si>
  <si>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</si>
  <si>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</si>
  <si>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</si>
  <si>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</si>
  <si>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</si>
  <si>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</si>
  <si>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</si>
  <si>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</si>
  <si>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</si>
  <si>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</si>
  <si>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</si>
  <si>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</si>
  <si>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</si>
  <si>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</si>
  <si>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</si>
  <si>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</si>
  <si>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</si>
  <si>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</si>
  <si>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</si>
  <si>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</si>
  <si>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</si>
  <si>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</si>
  <si>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</si>
  <si>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</si>
  <si>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</si>
  <si>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</si>
  <si>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</si>
  <si>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</si>
  <si>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</si>
  <si>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</si>
  <si>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</si>
  <si>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</si>
  <si>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</si>
  <si>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</si>
  <si>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</si>
  <si>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</si>
  <si>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</si>
  <si>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</si>
  <si>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</si>
  <si>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</si>
  <si>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</si>
  <si>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</si>
  <si>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</si>
  <si>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</si>
  <si>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</si>
  <si>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</si>
  <si>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</si>
  <si>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</si>
  <si>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</si>
  <si>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</si>
  <si>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</si>
  <si>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</si>
  <si>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</si>
  <si>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</si>
  <si>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</si>
  <si>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</si>
  <si>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</si>
  <si>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</si>
  <si>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</si>
  <si>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</si>
  <si>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</si>
  <si>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</si>
  <si>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</si>
  <si>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</si>
  <si>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</si>
  <si>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</si>
  <si>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</si>
  <si>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</si>
  <si>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</si>
  <si>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</si>
  <si>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</si>
  <si>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</si>
  <si>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</si>
  <si>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</si>
  <si>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</si>
  <si>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</si>
  <si>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</si>
  <si>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</si>
  <si>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</si>
  <si>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</si>
  <si>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</si>
  <si>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</si>
  <si>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</si>
  <si>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</si>
  <si>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</si>
  <si>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</si>
  <si>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</si>
  <si>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</si>
  <si>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</si>
  <si>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</si>
  <si>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</si>
  <si>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</si>
  <si>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</si>
  <si>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</si>
  <si>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</si>
  <si>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</si>
  <si>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</si>
  <si>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</si>
  <si>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</si>
  <si>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</si>
  <si>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</si>
  <si>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</si>
  <si>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</si>
  <si>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</si>
  <si>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</si>
  <si>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</si>
  <si>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</si>
  <si>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</si>
  <si>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</si>
  <si>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</si>
  <si>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</si>
  <si>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</si>
  <si>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</si>
  <si>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</si>
  <si>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</si>
  <si>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</si>
  <si>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</si>
  <si>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</si>
  <si>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</si>
  <si>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</si>
  <si>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</si>
  <si>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</si>
  <si>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</si>
  <si>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</si>
  <si>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</si>
  <si>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</si>
  <si>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</si>
  <si>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</si>
  <si>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</si>
  <si>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</si>
  <si>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</si>
  <si>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</si>
  <si>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</si>
  <si>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</si>
  <si>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</si>
  <si>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</si>
  <si>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</si>
  <si>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</si>
  <si>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</si>
  <si>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</si>
  <si>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</si>
  <si>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</si>
  <si>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</si>
  <si>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</si>
  <si>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</si>
  <si>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</si>
  <si>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</si>
  <si>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</si>
  <si>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</si>
  <si>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</si>
  <si>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</si>
  <si>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</si>
  <si>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</si>
  <si>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</si>
  <si>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</si>
  <si>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</si>
  <si>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</si>
  <si>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</si>
  <si>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</si>
  <si>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</si>
  <si>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</si>
  <si>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</si>
  <si>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</si>
  <si>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</si>
  <si>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</si>
  <si>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</si>
  <si>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</si>
  <si>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</si>
  <si>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</si>
  <si>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</si>
  <si>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</si>
  <si>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</si>
  <si>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</si>
  <si>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</si>
  <si>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</si>
  <si>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</si>
  <si>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</si>
  <si>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</si>
  <si>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</si>
  <si>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</si>
  <si>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</si>
  <si>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</si>
  <si>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</si>
  <si>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</si>
  <si>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</si>
  <si>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</si>
  <si>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</si>
  <si>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</si>
  <si>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</si>
  <si>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</si>
  <si>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</si>
  <si>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</si>
  <si>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</si>
  <si>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</si>
  <si>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</si>
  <si>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</si>
  <si>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</si>
  <si>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</si>
  <si>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</si>
  <si>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</si>
  <si>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</si>
  <si>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</si>
  <si>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</si>
  <si>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</si>
  <si>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</si>
  <si>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</si>
  <si>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</si>
  <si>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</si>
  <si>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</si>
  <si>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</si>
  <si>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</si>
  <si>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</si>
  <si>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</si>
  <si>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</si>
  <si>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</si>
  <si>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</si>
  <si>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</si>
  <si>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</si>
  <si>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</si>
  <si>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</si>
  <si>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</si>
  <si>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</si>
  <si>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</si>
  <si>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</si>
  <si>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</si>
  <si>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</si>
  <si>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</si>
  <si>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</si>
  <si>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</si>
  <si>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</si>
  <si>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</si>
  <si>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</si>
  <si>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</si>
  <si>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</si>
  <si>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</si>
  <si>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</si>
  <si>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</si>
  <si>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</si>
  <si>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</si>
  <si>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</si>
  <si>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</si>
  <si>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</si>
  <si>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</si>
  <si>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</si>
  <si>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</si>
  <si>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</si>
  <si>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</si>
  <si>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</si>
  <si>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</si>
  <si>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</si>
  <si>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</si>
  <si>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</si>
  <si>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</si>
  <si>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</si>
  <si>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</si>
  <si>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</si>
  <si>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</si>
  <si>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</si>
  <si>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</si>
  <si>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</si>
  <si>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</si>
  <si>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</si>
  <si>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</si>
  <si>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</si>
  <si>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</si>
  <si>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</si>
  <si>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</si>
  <si>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</si>
  <si>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</si>
  <si>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</si>
  <si>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</si>
  <si>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</si>
  <si>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</si>
  <si>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</si>
  <si>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</si>
  <si>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</si>
  <si>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</si>
  <si>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</si>
  <si>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</si>
  <si>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</si>
  <si>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</si>
  <si>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</si>
  <si>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</si>
  <si>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</si>
  <si>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</si>
  <si>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</si>
  <si>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</si>
  <si>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</si>
  <si>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</si>
  <si>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</si>
  <si>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</si>
  <si>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</si>
  <si>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</si>
  <si>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</si>
  <si>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</si>
  <si>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</si>
  <si>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</si>
  <si>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</si>
  <si>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</si>
  <si>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</si>
  <si>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</si>
  <si>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</si>
  <si>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</si>
  <si>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</si>
  <si>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</si>
  <si>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</si>
  <si>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</si>
  <si>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</si>
  <si>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</si>
  <si>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</si>
  <si>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</si>
  <si>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</si>
  <si>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</si>
  <si>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</si>
  <si>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</si>
  <si>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</si>
  <si>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</si>
  <si>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</si>
  <si>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</si>
  <si>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</si>
  <si>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</si>
  <si>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</si>
  <si>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</si>
  <si>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</si>
  <si>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</si>
  <si>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</si>
  <si>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</si>
  <si>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</si>
  <si>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</si>
  <si>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</si>
  <si>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</si>
  <si>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</si>
  <si>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</si>
  <si>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</si>
  <si>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</si>
  <si>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</si>
  <si>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</si>
  <si>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</si>
  <si>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</si>
  <si>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</si>
  <si>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</si>
  <si>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</si>
  <si>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</si>
  <si>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</si>
  <si>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</si>
  <si>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</si>
  <si>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</si>
  <si>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</si>
  <si>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</si>
  <si>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</si>
  <si>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</si>
  <si>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</si>
  <si>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</si>
  <si>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</si>
  <si>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</si>
  <si>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</si>
  <si>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</si>
  <si>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</si>
  <si>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</si>
  <si>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</si>
  <si>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</si>
  <si>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</si>
  <si>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</si>
  <si>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</si>
  <si>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</si>
  <si>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</si>
  <si>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</si>
  <si>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</si>
  <si>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</si>
  <si>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</si>
  <si>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</si>
  <si>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</si>
  <si>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</si>
  <si>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</si>
  <si>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</si>
  <si>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</si>
  <si>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</si>
  <si>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</si>
  <si>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</si>
  <si>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</si>
  <si>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</si>
  <si>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</si>
  <si>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</si>
  <si>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</si>
  <si>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</si>
  <si>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</si>
  <si>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</si>
  <si>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</si>
  <si>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</si>
  <si>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</si>
  <si>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</si>
  <si>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</si>
  <si>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</si>
  <si>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</si>
  <si>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</si>
  <si>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</si>
  <si>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</si>
  <si>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</si>
  <si>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</si>
  <si>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</si>
  <si>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</si>
  <si>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</si>
  <si>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</si>
  <si>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</si>
  <si>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</si>
  <si>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</si>
  <si>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</si>
  <si>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</si>
  <si>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</si>
  <si>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</si>
  <si>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</si>
  <si>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</si>
  <si>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</si>
  <si>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</si>
  <si>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</si>
  <si>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</si>
  <si>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</si>
  <si>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</si>
  <si>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</si>
  <si>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</si>
  <si>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</si>
  <si>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</si>
  <si>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</si>
  <si>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</si>
  <si>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</si>
  <si>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</si>
  <si>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</si>
  <si>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</si>
  <si>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</si>
  <si>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</si>
  <si>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</si>
  <si>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</si>
  <si>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</si>
  <si>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</si>
  <si>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</si>
  <si>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</si>
  <si>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</si>
  <si>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</si>
  <si>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</si>
  <si>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</si>
  <si>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</si>
  <si>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</si>
  <si>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</si>
  <si>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</si>
  <si>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</si>
  <si>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</si>
  <si>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</si>
  <si>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</si>
  <si>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</si>
  <si>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</si>
  <si>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</si>
  <si>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</si>
  <si>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</si>
  <si>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</si>
  <si>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</si>
  <si>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</si>
  <si>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</si>
  <si>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</si>
  <si>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</si>
  <si>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</si>
  <si>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</si>
  <si>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</si>
  <si>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</si>
  <si>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</si>
  <si>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</si>
  <si>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</si>
  <si>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</si>
  <si>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</si>
  <si>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</si>
  <si>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</si>
  <si>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</si>
  <si>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</si>
  <si>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</si>
  <si>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</si>
  <si>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</si>
  <si>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</si>
  <si>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</si>
  <si>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</si>
  <si>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</si>
  <si>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</si>
  <si>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</si>
  <si>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</si>
  <si>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</si>
  <si>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</si>
  <si>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</si>
  <si>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</si>
  <si>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</si>
  <si>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</si>
  <si>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</si>
  <si>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</si>
  <si>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</si>
  <si>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</si>
  <si>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</si>
  <si>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</si>
  <si>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</si>
  <si>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</si>
  <si>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</si>
  <si>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</si>
  <si>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</si>
  <si>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</si>
  <si>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</si>
  <si>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</si>
  <si>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</si>
  <si>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</si>
  <si>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</si>
  <si>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</si>
  <si>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</si>
  <si>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</si>
  <si>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</si>
  <si>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</si>
  <si>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</si>
  <si>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</si>
  <si>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</si>
  <si>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</si>
  <si>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</si>
  <si>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</si>
  <si>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</si>
  <si>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</si>
  <si>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</si>
  <si>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</si>
  <si>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</si>
  <si>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</si>
  <si>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</si>
  <si>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</si>
  <si>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</si>
  <si>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</si>
  <si>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</si>
  <si>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</si>
  <si>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</si>
  <si>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</si>
  <si>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</si>
  <si>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</si>
  <si>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</si>
  <si>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</si>
  <si>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</si>
  <si>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</si>
  <si>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</si>
  <si>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</si>
  <si>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</si>
  <si>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</si>
  <si>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</si>
  <si>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</si>
  <si>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</si>
  <si>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</si>
  <si>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</si>
  <si>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</si>
  <si>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</si>
  <si>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</si>
  <si>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</si>
  <si>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</si>
  <si>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</si>
  <si>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</si>
  <si>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</si>
  <si>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</si>
  <si>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</si>
  <si>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</si>
  <si>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</si>
  <si>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</si>
  <si>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</si>
  <si>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</si>
  <si>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</si>
  <si>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</si>
  <si>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</si>
  <si>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</si>
  <si>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</si>
  <si>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</si>
  <si>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</si>
  <si>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</si>
  <si>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</si>
  <si>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</si>
  <si>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</si>
  <si>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</si>
  <si>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</si>
  <si>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</si>
  <si>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</si>
  <si>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</si>
  <si>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</si>
  <si>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</si>
  <si>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</si>
  <si>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</si>
  <si>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</si>
  <si>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</si>
  <si>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</si>
  <si>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</si>
  <si>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</si>
  <si>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</si>
  <si>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</si>
  <si>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</si>
  <si>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</si>
  <si>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</si>
  <si>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</si>
  <si>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</si>
  <si>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</si>
  <si>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</si>
  <si>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</si>
  <si>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</si>
  <si>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</si>
  <si>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</si>
  <si>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</si>
  <si>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</si>
  <si>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</si>
  <si>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</si>
  <si>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</si>
  <si>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</si>
  <si>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</si>
  <si>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</si>
  <si>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</si>
  <si>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</si>
  <si>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</si>
  <si>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</si>
  <si>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</si>
  <si>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</si>
  <si>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</si>
  <si>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</si>
  <si>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</si>
  <si>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</si>
  <si>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</si>
  <si>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</si>
  <si>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</si>
  <si>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</si>
  <si>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</si>
  <si>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</si>
  <si>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</si>
  <si>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</si>
  <si>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</si>
  <si>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</si>
  <si>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</si>
  <si>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</si>
  <si>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</si>
  <si>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</si>
  <si>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</si>
  <si>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</si>
  <si>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</si>
  <si>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</si>
  <si>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</si>
  <si>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</si>
  <si>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</si>
  <si>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</si>
  <si>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</si>
  <si>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</si>
  <si>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</si>
  <si>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</si>
  <si>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</si>
  <si>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</si>
  <si>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</si>
  <si>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</si>
  <si>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</si>
  <si>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</si>
  <si>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</si>
  <si>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</si>
  <si>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</si>
  <si>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</si>
  <si>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</si>
  <si>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</si>
  <si>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</si>
  <si>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</si>
  <si>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</si>
  <si>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</si>
  <si>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</si>
  <si>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</si>
  <si>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</si>
  <si>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</si>
  <si>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</si>
  <si>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</si>
  <si>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</si>
  <si>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</si>
  <si>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</si>
  <si>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</si>
  <si>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</si>
  <si>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</si>
  <si>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</si>
  <si>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</si>
  <si>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</si>
  <si>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</si>
  <si>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</si>
  <si>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</si>
  <si>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</si>
  <si>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</si>
  <si>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</si>
  <si>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</si>
  <si>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</si>
  <si>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</si>
  <si>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</si>
  <si>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</si>
  <si>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</si>
  <si>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</si>
  <si>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</si>
  <si>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</si>
  <si>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</si>
  <si>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</si>
  <si>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</si>
  <si>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</si>
  <si>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</si>
  <si>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</si>
  <si>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</si>
  <si>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</si>
  <si>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</si>
  <si>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</si>
  <si>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</si>
  <si>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</si>
  <si>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</si>
  <si>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</si>
  <si>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</si>
  <si>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</si>
  <si>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</si>
  <si>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</si>
  <si>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</si>
  <si>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</si>
  <si>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</si>
  <si>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</si>
  <si>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</si>
  <si>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</si>
  <si>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</si>
  <si>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</si>
  <si>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</si>
  <si>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</si>
  <si>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</si>
  <si>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</si>
  <si>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</si>
  <si>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</si>
  <si>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</si>
  <si>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</si>
  <si>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</si>
  <si>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</si>
  <si>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</si>
  <si>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</si>
  <si>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</si>
  <si>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</si>
  <si>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</si>
  <si>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</si>
  <si>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</si>
  <si>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</si>
  <si>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</si>
  <si>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</si>
  <si>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</si>
  <si>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</si>
  <si>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</si>
  <si>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</si>
  <si>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</si>
  <si>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</si>
  <si>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</si>
  <si>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</si>
  <si>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</si>
  <si>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</si>
  <si>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</si>
  <si>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</si>
  <si>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</si>
  <si>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</si>
  <si>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</si>
  <si>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</si>
  <si>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</si>
  <si>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</si>
  <si>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</si>
  <si>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</si>
  <si>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</si>
  <si>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</si>
  <si>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</si>
  <si>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</si>
  <si>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</si>
  <si>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</si>
  <si>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</si>
  <si>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</si>
  <si>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</si>
  <si>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</si>
  <si>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</si>
  <si>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</si>
  <si>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</si>
  <si>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</si>
  <si>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</si>
  <si>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</si>
  <si>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</si>
  <si>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</si>
  <si>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</si>
  <si>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</si>
  <si>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</si>
  <si>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</si>
  <si>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</si>
  <si>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</si>
  <si>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</si>
  <si>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</si>
  <si>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</si>
  <si>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</si>
  <si>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</si>
  <si>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</si>
  <si>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</si>
  <si>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</si>
  <si>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</si>
  <si>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</si>
  <si>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</si>
  <si>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</si>
  <si>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</si>
  <si>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</si>
  <si>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</si>
  <si>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</si>
  <si>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</si>
  <si>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</si>
  <si>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</si>
  <si>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</si>
  <si>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</si>
  <si>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</si>
  <si>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</si>
  <si>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</si>
  <si>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</si>
  <si>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</si>
  <si>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</si>
  <si>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</si>
  <si>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</si>
  <si>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</si>
  <si>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</si>
  <si>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</si>
  <si>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</si>
  <si>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</si>
  <si>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</si>
  <si>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</si>
  <si>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</si>
  <si>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</si>
  <si>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</si>
  <si>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</si>
  <si>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</si>
  <si>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</si>
  <si>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</si>
  <si>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</si>
  <si>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</si>
  <si>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</si>
  <si>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</si>
  <si>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</si>
  <si>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</si>
  <si>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</si>
  <si>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</si>
  <si>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</si>
  <si>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</si>
  <si>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</si>
  <si>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</si>
  <si>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</si>
  <si>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</si>
  <si>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</si>
  <si>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</si>
  <si>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</si>
  <si>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</si>
  <si>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</si>
  <si>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</si>
  <si>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</si>
  <si>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</si>
  <si>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</si>
  <si>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</si>
  <si>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</si>
  <si>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</si>
  <si>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</si>
  <si>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</si>
  <si>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</si>
  <si>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</si>
  <si>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</si>
  <si>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</si>
  <si>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</si>
  <si>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</si>
  <si>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</si>
  <si>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</si>
  <si>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</si>
  <si>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</si>
  <si>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</si>
  <si>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</si>
  <si>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</si>
  <si>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</si>
  <si>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</si>
  <si>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</si>
  <si>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</si>
  <si>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</si>
  <si>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</si>
  <si>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</si>
  <si>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</si>
  <si>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</si>
  <si>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</si>
  <si>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</si>
  <si>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</si>
  <si>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</si>
  <si>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</si>
  <si>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</si>
  <si>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</si>
  <si>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</si>
  <si>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</si>
  <si>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</si>
  <si>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</si>
  <si>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</si>
  <si>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</si>
  <si>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</si>
  <si>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</si>
  <si>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</si>
  <si>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</si>
  <si>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</si>
  <si>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</si>
  <si>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</si>
  <si>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</si>
  <si>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</si>
  <si>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</si>
  <si>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</si>
  <si>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</si>
  <si>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</si>
  <si>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</si>
  <si>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</si>
  <si>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</si>
  <si>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</si>
  <si>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</si>
  <si>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</si>
  <si>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</si>
  <si>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</si>
  <si>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</si>
  <si>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</si>
  <si>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</si>
  <si>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</si>
  <si>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</si>
  <si>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</si>
  <si>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</si>
  <si>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</si>
  <si>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</si>
  <si>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</si>
  <si>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</si>
  <si>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</si>
  <si>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</si>
  <si>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</si>
  <si>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</si>
  <si>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</si>
  <si>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</si>
  <si>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</si>
  <si>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</si>
  <si>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</si>
  <si>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</si>
  <si>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</si>
  <si>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</si>
  <si>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</si>
  <si>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</si>
  <si>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</si>
  <si>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</si>
  <si>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</si>
  <si>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</si>
  <si>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</si>
  <si>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</si>
  <si>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</si>
  <si>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</si>
  <si>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</si>
  <si>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</si>
  <si>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</si>
  <si>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</si>
  <si>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</si>
  <si>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</si>
  <si>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</si>
  <si>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</si>
  <si>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</si>
  <si>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</si>
  <si>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</si>
  <si>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</si>
  <si>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</si>
  <si>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</si>
  <si>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</si>
  <si>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</si>
  <si>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</si>
  <si>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</si>
  <si>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</si>
  <si>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</si>
  <si>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</si>
  <si>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</si>
  <si>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</si>
  <si>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</si>
  <si>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</si>
  <si>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</si>
  <si>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</si>
  <si>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</si>
  <si>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</si>
  <si>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</si>
  <si>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</si>
  <si>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</si>
  <si>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</si>
  <si>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</si>
  <si>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</si>
  <si>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</si>
  <si>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</si>
  <si>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</si>
  <si>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</si>
  <si>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</si>
  <si>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</si>
  <si>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</si>
  <si>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</si>
  <si>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</si>
  <si>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</si>
  <si>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</si>
  <si>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</si>
  <si>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</si>
  <si>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</si>
  <si>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</si>
  <si>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</si>
  <si>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</si>
  <si>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</si>
  <si>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</si>
  <si>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</si>
  <si>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</si>
  <si>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</si>
  <si>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</si>
  <si>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</si>
  <si>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</si>
  <si>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</si>
  <si>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</si>
  <si>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</si>
  <si>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</si>
  <si>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</si>
  <si>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</si>
  <si>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</si>
  <si>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</si>
  <si>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</si>
  <si>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</si>
  <si>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</si>
  <si>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</si>
  <si>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</si>
  <si>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</si>
  <si>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</si>
  <si>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</si>
  <si>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</si>
  <si>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</si>
  <si>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</si>
  <si>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</si>
  <si>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</si>
  <si>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</si>
  <si>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</si>
  <si>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</si>
  <si>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</si>
  <si>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</si>
  <si>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</si>
  <si>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</si>
  <si>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</si>
  <si>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</si>
  <si>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</si>
  <si>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</si>
  <si>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</si>
  <si>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</si>
  <si>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</si>
  <si>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</si>
  <si>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</si>
  <si>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</si>
  <si>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</si>
  <si>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</si>
  <si>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</si>
  <si>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</si>
  <si>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</si>
  <si>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</si>
  <si>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</si>
  <si>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</si>
  <si>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</si>
  <si>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</si>
  <si>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</si>
  <si>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</si>
  <si>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</si>
  <si>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</si>
  <si>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</si>
  <si>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</si>
  <si>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</si>
  <si>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</si>
  <si>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</si>
  <si>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</si>
  <si>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</si>
  <si>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</si>
  <si>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</si>
  <si>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</si>
  <si>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</si>
  <si>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</si>
  <si>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</si>
  <si>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</si>
  <si>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</si>
  <si>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</si>
  <si>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</si>
  <si>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</si>
  <si>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</si>
  <si>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</si>
  <si>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</si>
  <si>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</si>
  <si>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</si>
  <si>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</si>
  <si>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</si>
  <si>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</si>
  <si>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</si>
  <si>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</si>
  <si>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</si>
  <si>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</si>
  <si>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</si>
  <si>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</si>
  <si>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</si>
  <si>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</si>
  <si>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</si>
  <si>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</si>
  <si>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</si>
  <si>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</si>
  <si>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</si>
  <si>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</si>
  <si>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</si>
  <si>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</si>
  <si>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</si>
  <si>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</si>
  <si>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</si>
  <si>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</si>
  <si>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</si>
  <si>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</si>
  <si>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</si>
  <si>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</si>
  <si>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</si>
  <si>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</si>
  <si>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</si>
  <si>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</si>
  <si>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</si>
  <si>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</si>
  <si>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</si>
  <si>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</si>
  <si>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</si>
  <si>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</si>
  <si>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</si>
  <si>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</si>
  <si>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</si>
  <si>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</si>
  <si>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</si>
  <si>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</si>
  <si>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</si>
  <si>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</si>
  <si>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</si>
  <si>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</si>
  <si>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</si>
  <si>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</si>
  <si>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</si>
  <si>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</si>
  <si>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</si>
  <si>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</si>
  <si>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</si>
  <si>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</si>
  <si>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</si>
  <si>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</si>
  <si>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</si>
  <si>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</si>
  <si>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</si>
  <si>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</si>
  <si>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</si>
  <si>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</si>
  <si>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</si>
  <si>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</si>
  <si>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</si>
  <si>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</si>
  <si>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</si>
  <si>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</si>
  <si>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</si>
  <si>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</si>
  <si>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</si>
  <si>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</si>
  <si>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</si>
  <si>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</si>
  <si>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</si>
  <si>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</si>
  <si>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</si>
  <si>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</si>
  <si>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</si>
  <si>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</si>
  <si>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</si>
  <si>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</si>
  <si>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</si>
  <si>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</si>
  <si>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</si>
  <si>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</si>
  <si>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</si>
  <si>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</si>
  <si>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</si>
  <si>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</si>
  <si>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</si>
  <si>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</si>
  <si>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</si>
  <si>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</si>
  <si>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</si>
  <si>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</si>
  <si>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</si>
  <si>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</si>
  <si>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</si>
  <si>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</si>
  <si>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</si>
  <si>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</si>
  <si>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</si>
  <si>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</si>
  <si>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</si>
  <si>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</si>
  <si>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</si>
  <si>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</si>
  <si>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</si>
  <si>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</si>
  <si>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</si>
  <si>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</si>
  <si>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</si>
  <si>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</si>
  <si>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</si>
  <si>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</si>
  <si>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</si>
  <si>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</si>
  <si>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</si>
  <si>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</si>
  <si>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</si>
  <si>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</si>
  <si>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</si>
  <si>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</si>
  <si>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</si>
  <si>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</si>
  <si>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</si>
  <si>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</si>
  <si>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</si>
  <si>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</si>
  <si>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</si>
  <si>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</si>
  <si>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</si>
  <si>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</si>
  <si>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</si>
  <si>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</si>
  <si>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</si>
  <si>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</si>
  <si>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</si>
  <si>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</si>
  <si>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</si>
  <si>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</si>
  <si>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</si>
  <si>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</si>
  <si>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</si>
  <si>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</si>
  <si>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</si>
  <si>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</si>
  <si>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</si>
  <si>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</si>
  <si>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</si>
  <si>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</si>
  <si>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</si>
  <si>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</si>
  <si>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</si>
  <si>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</si>
  <si>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</si>
  <si>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</si>
  <si>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</si>
  <si>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</si>
  <si>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</si>
  <si>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</si>
  <si>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</si>
  <si>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</si>
  <si>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</si>
  <si>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</si>
  <si>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</si>
  <si>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</si>
  <si>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</si>
  <si>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</si>
  <si>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</si>
  <si>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</si>
  <si>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</si>
  <si>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</si>
  <si>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</si>
  <si>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</si>
  <si>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</si>
  <si>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</si>
  <si>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</si>
  <si>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</si>
  <si>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</si>
  <si>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</si>
  <si>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</si>
  <si>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</si>
  <si>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</si>
  <si>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</si>
  <si>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</si>
  <si>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</si>
  <si>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</si>
  <si>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</si>
  <si>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</si>
  <si>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</si>
  <si>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</si>
  <si>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</si>
  <si>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</si>
  <si>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</si>
  <si>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</si>
  <si>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</si>
  <si>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</si>
  <si>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</si>
  <si>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</si>
  <si>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</si>
  <si>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</si>
  <si>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</si>
  <si>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</si>
  <si>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</si>
  <si>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</si>
  <si>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</si>
  <si>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</si>
  <si>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</si>
  <si>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</si>
  <si>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</si>
  <si>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</si>
  <si>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</si>
  <si>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</si>
  <si>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</si>
  <si>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</si>
  <si>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</si>
  <si>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</si>
  <si>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</si>
  <si>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</si>
  <si>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</si>
  <si>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</si>
  <si>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</si>
  <si>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</si>
  <si>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</si>
  <si>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</si>
  <si>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</si>
  <si>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</si>
  <si>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</si>
  <si>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</si>
  <si>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</si>
  <si>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</si>
  <si>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</si>
  <si>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</si>
  <si>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</si>
  <si>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</si>
  <si>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</si>
  <si>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</si>
  <si>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</si>
  <si>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</si>
  <si>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</si>
  <si>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</si>
  <si>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</si>
  <si>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</si>
  <si>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</si>
  <si>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</si>
  <si>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</si>
  <si>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</si>
  <si>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</si>
  <si>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</si>
  <si>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</si>
  <si>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</si>
  <si>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</si>
  <si>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</si>
  <si>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</si>
  <si>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</si>
  <si>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</si>
  <si>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</si>
  <si>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</si>
  <si>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</si>
  <si>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</si>
  <si>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</si>
  <si>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</si>
  <si>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</si>
  <si>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</si>
  <si>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</si>
  <si>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</si>
  <si>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</si>
  <si>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</si>
  <si>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</si>
  <si>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</si>
  <si>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</si>
  <si>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</si>
  <si>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</si>
  <si>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</si>
  <si>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</si>
  <si>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</si>
  <si>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</si>
  <si>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</si>
  <si>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</si>
  <si>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</si>
  <si>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</si>
  <si>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</si>
  <si>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</si>
  <si>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</si>
  <si>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</si>
  <si>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</si>
  <si>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</si>
  <si>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</si>
  <si>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</si>
  <si>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</si>
  <si>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</si>
  <si>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</si>
  <si>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</si>
  <si>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</si>
  <si>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</si>
  <si>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</si>
  <si>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</si>
  <si>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</si>
  <si>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</si>
  <si>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</si>
  <si>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</si>
  <si>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</si>
  <si>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</si>
  <si>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</si>
  <si>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</si>
  <si>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</si>
  <si>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</si>
  <si>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</si>
  <si>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</si>
  <si>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</si>
  <si>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</si>
  <si>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</si>
  <si>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</si>
  <si>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</si>
  <si>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</si>
  <si>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</si>
  <si>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</si>
  <si>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</si>
  <si>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</si>
  <si>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</si>
  <si>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</si>
  <si>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</si>
  <si>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</si>
  <si>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</si>
  <si>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</si>
  <si>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</si>
  <si>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</si>
  <si>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</si>
  <si>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</si>
  <si>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</si>
  <si>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</si>
  <si>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</si>
  <si>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</si>
  <si>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</si>
  <si>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</si>
  <si>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</si>
  <si>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</si>
  <si>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</si>
  <si>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</si>
  <si>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</si>
  <si>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</si>
  <si>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</si>
  <si>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</si>
  <si>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</si>
  <si>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</si>
  <si>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</si>
  <si>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</si>
  <si>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</si>
  <si>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</si>
  <si>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</si>
  <si>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</si>
  <si>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</si>
  <si>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</si>
  <si>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</si>
  <si>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</si>
  <si>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</si>
  <si>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</si>
  <si>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</si>
  <si>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</si>
  <si>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</si>
  <si>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</si>
  <si>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</si>
  <si>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</si>
  <si>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</si>
  <si>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</si>
  <si>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</si>
  <si>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</si>
  <si>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</si>
  <si>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</si>
  <si>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</si>
  <si>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</si>
  <si>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</si>
  <si>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</si>
  <si>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</si>
  <si>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</si>
  <si>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</si>
  <si>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</si>
  <si>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</si>
  <si>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</si>
  <si>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</si>
  <si>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</si>
  <si>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</si>
  <si>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</si>
  <si>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</si>
  <si>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</si>
  <si>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</si>
  <si>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</si>
  <si>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</si>
  <si>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</si>
  <si>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</si>
  <si>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</si>
  <si>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</si>
  <si>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</si>
  <si>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</si>
  <si>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</si>
  <si>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</si>
  <si>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</si>
  <si>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</si>
  <si>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</si>
  <si>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</si>
  <si>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</si>
  <si>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</si>
  <si>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</si>
  <si>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</si>
  <si>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</si>
  <si>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</si>
  <si>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</si>
  <si>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</si>
  <si>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</si>
  <si>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</si>
  <si>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</si>
  <si>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</si>
  <si>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</si>
  <si>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</si>
  <si>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</si>
  <si>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</si>
  <si>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</si>
  <si>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</si>
  <si>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</si>
  <si>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</si>
  <si>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</si>
  <si>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</si>
  <si>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</si>
  <si>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</si>
  <si>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</si>
  <si>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</si>
  <si>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</si>
  <si>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</si>
  <si>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</si>
  <si>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</si>
  <si>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</si>
  <si>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</si>
  <si>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</si>
  <si>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</si>
  <si>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</si>
  <si>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</si>
  <si>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</si>
  <si>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</si>
  <si>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</si>
  <si>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</si>
  <si>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</si>
  <si>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</si>
  <si>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</si>
  <si>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</si>
  <si>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</si>
  <si>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</si>
  <si>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</si>
  <si>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</si>
  <si>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</si>
  <si>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</si>
  <si>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</si>
  <si>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</si>
  <si>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</si>
  <si>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</si>
  <si>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</si>
  <si>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</si>
  <si>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</si>
  <si>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</si>
  <si>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</si>
  <si>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</si>
  <si>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</si>
  <si>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</si>
  <si>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</si>
  <si>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</si>
  <si>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</si>
  <si>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</si>
  <si>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</si>
  <si>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</si>
  <si>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</si>
  <si>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</si>
  <si>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</si>
  <si>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</si>
  <si>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</si>
  <si>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</si>
  <si>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</si>
  <si>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</si>
  <si>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</si>
  <si>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</si>
  <si>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</si>
  <si>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</si>
  <si>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</si>
  <si>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</si>
  <si>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</si>
  <si>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</si>
  <si>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</si>
  <si>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</si>
  <si>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</si>
  <si>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</si>
  <si>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</si>
  <si>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</si>
  <si>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</si>
  <si>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</si>
  <si>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</si>
  <si>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</si>
  <si>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</si>
  <si>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</si>
  <si>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</si>
  <si>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</si>
  <si>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</si>
  <si>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</si>
  <si>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</si>
  <si>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</si>
  <si>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</si>
  <si>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</si>
  <si>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</si>
  <si>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</si>
  <si>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</si>
  <si>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</si>
  <si>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</si>
  <si>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</si>
  <si>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</si>
  <si>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</si>
  <si>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</si>
  <si>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</si>
  <si>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</si>
  <si>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</si>
  <si>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</si>
  <si>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</si>
  <si>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</si>
  <si>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</si>
  <si>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</si>
  <si>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</si>
  <si>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</si>
  <si>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</si>
  <si>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</si>
  <si>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</si>
  <si>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</si>
  <si>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</si>
  <si>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</si>
  <si>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</si>
  <si>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</si>
  <si>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</si>
  <si>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</si>
  <si>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</si>
  <si>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</si>
  <si>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</si>
  <si>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</si>
  <si>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</si>
  <si>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</si>
  <si>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</si>
  <si>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</si>
  <si>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</si>
  <si>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</si>
  <si>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</si>
  <si>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</si>
  <si>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</si>
  <si>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</si>
  <si>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</si>
  <si>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</si>
  <si>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</si>
  <si>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</si>
  <si>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</si>
  <si>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</si>
  <si>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</si>
  <si>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</si>
  <si>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</si>
  <si>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</si>
  <si>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</si>
  <si>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</si>
  <si>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</si>
  <si>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</si>
  <si>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</si>
  <si>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</si>
  <si>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</si>
  <si>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</si>
  <si>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</si>
  <si>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</si>
  <si>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</si>
  <si>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</si>
  <si>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</si>
  <si>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</si>
  <si>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</si>
  <si>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</si>
  <si>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</si>
  <si>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</si>
  <si>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</si>
  <si>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</si>
  <si>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</si>
  <si>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</si>
  <si>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</si>
  <si>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</si>
  <si>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</si>
  <si>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</si>
  <si>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</si>
  <si>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</si>
  <si>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</si>
  <si>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</si>
  <si>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</si>
  <si>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</si>
  <si>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</si>
  <si>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</si>
  <si>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</si>
  <si>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</si>
  <si>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</si>
  <si>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</si>
  <si>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</si>
  <si>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</si>
  <si>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</si>
  <si>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</si>
  <si>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</si>
  <si>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</si>
  <si>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</si>
  <si>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</si>
  <si>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</si>
  <si>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</si>
  <si>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</si>
  <si>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</si>
  <si>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</si>
  <si>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</si>
  <si>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</si>
  <si>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</si>
  <si>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</si>
  <si>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</si>
  <si>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</si>
  <si>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</si>
  <si>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</si>
  <si>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</si>
  <si>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</si>
  <si>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</si>
  <si>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</si>
  <si>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</si>
  <si>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</si>
  <si>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</si>
  <si>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</si>
  <si>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</si>
  <si>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</si>
  <si>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</si>
  <si>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</si>
  <si>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</si>
  <si>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</si>
  <si>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</si>
  <si>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</si>
  <si>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</si>
  <si>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</si>
  <si>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</si>
  <si>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</si>
  <si>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</si>
  <si>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</si>
  <si>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</si>
  <si>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</si>
  <si>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</si>
  <si>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</si>
  <si>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</si>
  <si>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</si>
  <si>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</si>
  <si>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</si>
  <si>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</si>
  <si>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</si>
  <si>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</si>
  <si>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</si>
  <si>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</si>
  <si>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</si>
  <si>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</si>
  <si>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</si>
  <si>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</si>
  <si>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</si>
  <si>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</si>
  <si>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</si>
  <si>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</si>
  <si>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</si>
  <si>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</si>
  <si>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</si>
  <si>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</si>
  <si>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</si>
  <si>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</si>
  <si>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</si>
  <si>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</si>
  <si>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</si>
  <si>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</si>
  <si>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</si>
  <si>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</si>
  <si>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</si>
  <si>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</si>
  <si>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</si>
  <si>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</si>
  <si>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</si>
  <si>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</si>
  <si>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</si>
  <si>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</si>
  <si>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</si>
  <si>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</si>
  <si>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</si>
  <si>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</si>
  <si>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</si>
  <si>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</si>
  <si>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</si>
  <si>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</si>
  <si>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</si>
  <si>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</si>
  <si>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</si>
  <si>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</si>
  <si>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</si>
  <si>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</si>
  <si>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</si>
  <si>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</si>
  <si>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</si>
  <si>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</si>
  <si>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</si>
  <si>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</si>
  <si>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</si>
  <si>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</si>
  <si>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</si>
  <si>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</si>
  <si>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</si>
  <si>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</si>
  <si>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</si>
  <si>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</si>
  <si>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</si>
  <si>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</si>
  <si>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</si>
  <si>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</si>
  <si>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</si>
  <si>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</si>
  <si>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</si>
  <si>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</si>
  <si>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</si>
  <si>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</si>
  <si>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</si>
  <si>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</si>
  <si>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</si>
  <si>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</si>
  <si>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</si>
  <si>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</si>
  <si>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</si>
  <si>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</si>
  <si>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</si>
  <si>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</si>
  <si>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</si>
  <si>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</si>
  <si>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</si>
  <si>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</si>
  <si>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</si>
  <si>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</si>
  <si>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</si>
  <si>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</si>
  <si>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</si>
  <si>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</si>
  <si>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</si>
  <si>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</si>
  <si>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</si>
  <si>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</si>
  <si>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</si>
  <si>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</si>
  <si>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</si>
  <si>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</si>
  <si>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</si>
  <si>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</si>
  <si>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</si>
  <si>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</si>
  <si>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</si>
  <si>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</si>
  <si>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</si>
  <si>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</si>
  <si>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</si>
  <si>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</si>
  <si>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</si>
  <si>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</si>
  <si>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</si>
  <si>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</si>
  <si>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</si>
  <si>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</si>
  <si>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</si>
  <si>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</si>
  <si>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</si>
  <si>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</si>
  <si>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</si>
  <si>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</si>
  <si>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</si>
  <si>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</si>
  <si>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</si>
  <si>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</si>
  <si>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</si>
  <si>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</si>
  <si>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</si>
  <si>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</si>
  <si>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</si>
  <si>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</si>
  <si>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</si>
  <si>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</si>
  <si>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</si>
  <si>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</si>
  <si>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</si>
  <si>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</si>
  <si>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</si>
  <si>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</si>
  <si>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</si>
  <si>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</si>
  <si>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</si>
  <si>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</si>
  <si>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</si>
  <si>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</si>
  <si>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</si>
  <si>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</si>
  <si>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</si>
  <si>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</si>
  <si>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</si>
  <si>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</si>
  <si>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</si>
  <si>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</si>
  <si>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</si>
  <si>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</si>
  <si>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</si>
  <si>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</si>
  <si>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</si>
  <si>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</si>
  <si>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</si>
  <si>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</si>
  <si>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</si>
  <si>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</si>
  <si>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</si>
  <si>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</si>
  <si>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</si>
  <si>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</si>
  <si>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</si>
  <si>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</si>
  <si>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</si>
  <si>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</si>
  <si>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</si>
  <si>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</si>
  <si>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</si>
  <si>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</si>
  <si>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</si>
  <si>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</si>
  <si>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</si>
  <si>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</si>
  <si>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</si>
  <si>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</si>
  <si>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</si>
  <si>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</si>
  <si>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</si>
  <si>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</si>
  <si>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</si>
  <si>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</si>
  <si>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</si>
  <si>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</si>
  <si>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</si>
  <si>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</si>
  <si>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</si>
  <si>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</si>
  <si>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</si>
  <si>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</si>
  <si>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</si>
  <si>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</si>
  <si>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</si>
  <si>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</si>
  <si>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</si>
  <si>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</si>
  <si>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</si>
  <si>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</si>
  <si>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</si>
  <si>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</si>
  <si>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</si>
  <si>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</si>
  <si>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</si>
  <si>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</si>
  <si>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</si>
  <si>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</si>
  <si>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</si>
  <si>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</si>
  <si>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</si>
  <si>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</si>
  <si>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</si>
  <si>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</si>
  <si>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</si>
  <si>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</si>
  <si>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</si>
  <si>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</si>
  <si>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</si>
  <si>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</si>
  <si>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</si>
  <si>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</si>
  <si>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</si>
  <si>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</si>
  <si>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</si>
  <si>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</si>
  <si>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</si>
  <si>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</si>
  <si>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</si>
  <si>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</si>
  <si>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</si>
  <si>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</si>
  <si>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</si>
  <si>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</si>
  <si>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</si>
  <si>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</si>
  <si>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</si>
  <si>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</si>
  <si>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</si>
  <si>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</si>
  <si>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</si>
  <si>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</si>
  <si>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</si>
  <si>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</si>
  <si>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</si>
  <si>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</si>
  <si>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</si>
  <si>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</si>
  <si>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</si>
  <si>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</si>
  <si>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</si>
  <si>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</si>
  <si>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</si>
  <si>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</si>
  <si>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</si>
  <si>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</si>
  <si>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</si>
  <si>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</si>
  <si>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</si>
  <si>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</si>
  <si>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</si>
  <si>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</si>
  <si>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</si>
  <si>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</si>
  <si>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</si>
  <si>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</si>
  <si>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</si>
  <si>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</si>
  <si>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</si>
  <si>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</si>
  <si>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</si>
  <si>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</si>
  <si>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</si>
  <si>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</si>
  <si>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</si>
  <si>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</si>
  <si>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</si>
  <si>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</si>
  <si>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</si>
  <si>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</si>
  <si>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</si>
  <si>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</si>
  <si>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</si>
  <si>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</si>
  <si>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</si>
  <si>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</si>
  <si>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</si>
  <si>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</si>
  <si>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</si>
  <si>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</si>
  <si>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</si>
  <si>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</si>
  <si>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</si>
  <si>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</si>
  <si>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</si>
  <si>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</si>
  <si>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</si>
  <si>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</si>
  <si>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</si>
  <si>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</si>
  <si>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</si>
  <si>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</si>
  <si>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</si>
  <si>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</si>
  <si>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</si>
  <si>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</si>
  <si>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</si>
  <si>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</si>
  <si>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</si>
  <si>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</si>
  <si>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</si>
  <si>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</si>
  <si>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</si>
  <si>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</si>
  <si>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</si>
  <si>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</si>
  <si>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</si>
  <si>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</si>
  <si>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</si>
  <si>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</si>
  <si>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</si>
  <si>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</si>
  <si>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</si>
  <si>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</si>
  <si>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</si>
  <si>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</si>
  <si>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</si>
  <si>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</si>
  <si>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</si>
  <si>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</si>
  <si>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</si>
  <si>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</si>
  <si>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</si>
  <si>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</si>
  <si>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</si>
  <si>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</si>
  <si>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</si>
  <si>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</si>
  <si>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</si>
  <si>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</si>
  <si>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</si>
  <si>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</si>
  <si>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</si>
  <si>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</si>
  <si>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</si>
  <si>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</si>
  <si>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</si>
  <si>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</si>
  <si>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</si>
  <si>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</si>
  <si>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</si>
  <si>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</si>
  <si>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</si>
  <si>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</si>
  <si>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</si>
  <si>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</si>
  <si>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</si>
  <si>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</si>
  <si>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</si>
  <si>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</si>
  <si>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</si>
  <si>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</si>
  <si>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</si>
  <si>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</si>
  <si>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</si>
  <si>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</si>
  <si>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</si>
  <si>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</si>
  <si>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</si>
  <si>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</si>
  <si>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</si>
  <si>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</si>
  <si>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</si>
  <si>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</si>
  <si>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</si>
  <si>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</si>
  <si>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</si>
  <si>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</si>
  <si>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</si>
  <si>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</si>
  <si>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</si>
  <si>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</si>
  <si>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</si>
  <si>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</si>
  <si>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</si>
  <si>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</si>
  <si>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</si>
  <si>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</si>
  <si>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</si>
  <si>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</si>
  <si>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</si>
  <si>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</si>
  <si>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</si>
  <si>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</si>
  <si>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</si>
  <si>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</si>
  <si>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</si>
  <si>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</si>
  <si>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</si>
  <si>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</si>
  <si>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</si>
  <si>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</si>
  <si>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</si>
  <si>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</si>
  <si>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</si>
  <si>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</si>
  <si>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</si>
  <si>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</si>
  <si>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</si>
  <si>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</si>
  <si>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</si>
  <si>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</si>
  <si>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</si>
  <si>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</si>
  <si>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</si>
  <si>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</si>
  <si>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</si>
  <si>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</si>
  <si>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</si>
  <si>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</si>
  <si>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</si>
  <si>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</si>
  <si>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</si>
  <si>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</si>
  <si>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</si>
  <si>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</si>
  <si>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</si>
  <si>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</si>
  <si>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</si>
  <si>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</si>
  <si>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</si>
  <si>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</si>
  <si>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</si>
  <si>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</si>
  <si>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</si>
  <si>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</si>
  <si>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</si>
  <si>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</si>
  <si>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</si>
  <si>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</si>
  <si>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</si>
  <si>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</si>
  <si>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</si>
  <si>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</si>
  <si>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</si>
  <si>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</si>
  <si>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</si>
  <si>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</si>
  <si>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</si>
  <si>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</si>
  <si>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</si>
  <si>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</si>
  <si>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</si>
  <si>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</si>
  <si>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</si>
  <si>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</si>
  <si>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</si>
  <si>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</si>
  <si>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</si>
  <si>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</si>
  <si>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</si>
  <si>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</si>
  <si>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</si>
  <si>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</si>
  <si>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</si>
  <si>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</si>
  <si>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</si>
  <si>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</si>
  <si>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</si>
  <si>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</si>
  <si>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</si>
  <si>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</si>
  <si>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</si>
  <si>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</si>
  <si>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</si>
  <si>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</si>
  <si>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</si>
  <si>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</si>
  <si>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</si>
  <si>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</si>
  <si>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</si>
  <si>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</si>
  <si>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</si>
  <si>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</si>
  <si>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</si>
  <si>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</si>
  <si>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</si>
  <si>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</si>
  <si>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</si>
  <si>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</si>
  <si>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</si>
  <si>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</si>
  <si>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</si>
  <si>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</si>
  <si>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</si>
  <si>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</si>
  <si>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</si>
  <si>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</si>
  <si>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</si>
  <si>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</si>
  <si>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</si>
  <si>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</si>
  <si>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</si>
  <si>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</si>
  <si>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</si>
  <si>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</si>
  <si>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</si>
  <si>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</si>
  <si>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</si>
  <si>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</si>
  <si>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</si>
  <si>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</si>
  <si>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</si>
  <si>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</si>
  <si>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</si>
  <si>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</si>
  <si>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</si>
  <si>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</si>
  <si>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</si>
  <si>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</si>
  <si>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</si>
  <si>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</si>
  <si>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</si>
  <si>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</si>
  <si>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</si>
  <si>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</si>
  <si>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</si>
  <si>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</si>
  <si>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</si>
  <si>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</si>
  <si>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</si>
  <si>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</si>
  <si>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</si>
  <si>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</si>
  <si>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</si>
  <si>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</si>
  <si>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</si>
  <si>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</si>
  <si>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</si>
  <si>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</si>
  <si>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</si>
  <si>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</si>
  <si>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</si>
  <si>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</si>
  <si>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</si>
  <si>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</si>
  <si>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</si>
  <si>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</si>
  <si>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</si>
  <si>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</si>
  <si>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</si>
  <si>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</si>
  <si>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</si>
  <si>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</si>
  <si>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</si>
  <si>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</si>
  <si>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</si>
  <si>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</si>
  <si>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</si>
  <si>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</si>
  <si>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</si>
  <si>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</si>
  <si>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</si>
  <si>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</si>
  <si>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</si>
  <si>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</si>
  <si>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</si>
  <si>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</si>
  <si>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</si>
  <si>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</si>
  <si>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</si>
  <si>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</si>
  <si>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</si>
  <si>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</si>
  <si>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</si>
  <si>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</si>
  <si>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</si>
  <si>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</si>
  <si>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</si>
  <si>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</si>
  <si>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</si>
  <si>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</si>
  <si>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</si>
  <si>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</si>
  <si>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</si>
  <si>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</si>
  <si>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</si>
  <si>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</si>
  <si>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</si>
  <si>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</si>
  <si>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</si>
  <si>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</si>
  <si>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</si>
  <si>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</si>
  <si>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</si>
  <si>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</si>
  <si>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</si>
  <si>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</si>
  <si>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</si>
  <si>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</si>
  <si>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</si>
  <si>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</si>
  <si>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</si>
  <si>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</si>
  <si>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</si>
  <si>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</si>
  <si>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</si>
  <si>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</si>
  <si>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</si>
  <si>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</si>
  <si>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</si>
  <si>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</si>
  <si>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</si>
  <si>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</si>
  <si>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</si>
  <si>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</si>
  <si>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</si>
  <si>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</si>
  <si>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</si>
  <si>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</si>
  <si>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</si>
  <si>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</si>
  <si>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</si>
  <si>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</si>
  <si>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</si>
  <si>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</si>
  <si>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</si>
  <si>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</si>
  <si>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</si>
  <si>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</si>
  <si>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</si>
  <si>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</si>
  <si>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</si>
  <si>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</si>
  <si>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</si>
  <si>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</si>
  <si>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</si>
  <si>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</si>
  <si>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</si>
  <si>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</si>
  <si>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</si>
  <si>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</si>
  <si>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</si>
  <si>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</si>
  <si>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</si>
  <si>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</si>
  <si>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</si>
  <si>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</si>
  <si>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</si>
  <si>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</si>
  <si>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</si>
  <si>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</si>
  <si>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</si>
  <si>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</si>
  <si>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</si>
  <si>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</si>
  <si>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</si>
  <si>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</si>
  <si>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</si>
  <si>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</si>
  <si>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</si>
  <si>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</si>
  <si>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</si>
  <si>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</si>
  <si>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</si>
  <si>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</si>
  <si>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</si>
  <si>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</si>
  <si>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</si>
  <si>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</si>
  <si>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</si>
  <si>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</si>
  <si>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</si>
  <si>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</si>
  <si>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</si>
  <si>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</si>
  <si>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</si>
  <si>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</si>
  <si>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</si>
  <si>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</si>
  <si>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</si>
  <si>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</si>
  <si>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</si>
  <si>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</si>
  <si>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</si>
  <si>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</si>
  <si>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</si>
  <si>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</si>
  <si>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</si>
  <si>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</si>
  <si>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</si>
  <si>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</si>
  <si>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</si>
  <si>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</si>
  <si>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</si>
  <si>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</si>
  <si>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</si>
  <si>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</si>
  <si>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</si>
  <si>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</si>
  <si>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</si>
  <si>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</si>
  <si>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</si>
  <si>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</si>
  <si>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</si>
  <si>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</si>
  <si>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</si>
  <si>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</si>
  <si>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</si>
  <si>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</si>
  <si>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</si>
  <si>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</si>
  <si>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</si>
  <si>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</si>
  <si>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</si>
  <si>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</si>
  <si>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</si>
  <si>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</si>
  <si>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</si>
  <si>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</si>
  <si>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</si>
  <si>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</si>
  <si>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</si>
  <si>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</si>
  <si>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</si>
  <si>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</si>
  <si>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</si>
  <si>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</si>
  <si>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</si>
  <si>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</si>
  <si>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</si>
  <si>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</si>
  <si>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</si>
  <si>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</si>
  <si>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</si>
  <si>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</si>
  <si>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</si>
  <si>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</si>
  <si>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</si>
  <si>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</si>
  <si>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</si>
  <si>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</si>
  <si>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</si>
  <si>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</si>
  <si>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</si>
  <si>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</si>
  <si>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</si>
  <si>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</si>
  <si>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</si>
  <si>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</si>
  <si>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</si>
  <si>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</si>
  <si>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</si>
  <si>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</si>
  <si>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</si>
  <si>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</si>
  <si>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</si>
  <si>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</si>
  <si>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</si>
  <si>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</si>
  <si>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</si>
  <si>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</si>
  <si>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</si>
  <si>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</si>
  <si>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</si>
  <si>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</si>
  <si>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</si>
  <si>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</si>
  <si>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</si>
  <si>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</si>
  <si>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</si>
  <si>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</si>
  <si>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</si>
  <si>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</si>
  <si>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</si>
  <si>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</si>
  <si>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</si>
  <si>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</si>
  <si>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</si>
  <si>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</si>
  <si>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</si>
  <si>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</si>
  <si>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</si>
  <si>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</si>
  <si>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</si>
  <si>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</si>
  <si>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</si>
  <si>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</si>
  <si>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</si>
  <si>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</si>
  <si>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</si>
  <si>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</si>
  <si>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</si>
  <si>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</si>
  <si>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</si>
  <si>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</si>
  <si>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</si>
  <si>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</si>
  <si>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</si>
  <si>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</si>
  <si>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</si>
  <si>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</si>
  <si>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</si>
  <si>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</si>
  <si>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</si>
  <si>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</si>
  <si>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</si>
  <si>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</si>
  <si>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</si>
  <si>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</si>
  <si>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</si>
  <si>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</si>
  <si>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</si>
  <si>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</si>
  <si>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</si>
  <si>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</si>
  <si>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</si>
  <si>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</si>
  <si>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</si>
  <si>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</si>
  <si>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</si>
  <si>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</si>
  <si>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</si>
  <si>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</si>
  <si>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</si>
  <si>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</si>
  <si>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</si>
  <si>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</si>
  <si>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</si>
  <si>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</si>
  <si>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</si>
  <si>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</si>
  <si>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</si>
  <si>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</si>
  <si>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</si>
  <si>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</si>
  <si>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</si>
  <si>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</si>
  <si>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</si>
  <si>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</si>
  <si>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</si>
  <si>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</si>
  <si>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</si>
  <si>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</si>
  <si>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</si>
  <si>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</si>
  <si>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</si>
  <si>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</si>
  <si>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</si>
  <si>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</si>
  <si>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</si>
  <si>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</si>
  <si>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</si>
  <si>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</si>
  <si>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</si>
  <si>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</si>
  <si>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</si>
  <si>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</si>
  <si>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</si>
  <si>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</si>
  <si>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</si>
  <si>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</si>
  <si>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</si>
  <si>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</si>
  <si>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</si>
  <si>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</si>
  <si>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</si>
  <si>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</si>
  <si>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</si>
  <si>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</si>
  <si>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</si>
  <si>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</si>
  <si>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</si>
  <si>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</si>
  <si>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</si>
  <si>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</si>
  <si>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</si>
  <si>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</si>
  <si>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</si>
  <si>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</si>
  <si>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</si>
  <si>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</si>
  <si>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</si>
  <si>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</si>
  <si>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</si>
  <si>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</si>
  <si>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</si>
  <si>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</si>
  <si>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</si>
  <si>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</si>
  <si>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</si>
  <si>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</si>
  <si>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</si>
  <si>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</si>
  <si>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</si>
  <si>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</si>
  <si>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</si>
  <si>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</si>
  <si>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</si>
  <si>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</si>
  <si>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</si>
  <si>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</si>
  <si>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</si>
  <si>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</si>
  <si>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</si>
  <si>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</si>
  <si>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</si>
  <si>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</si>
  <si>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</si>
  <si>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</si>
  <si>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</si>
  <si>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</si>
  <si>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</si>
  <si>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</si>
  <si>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</si>
  <si>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</si>
  <si>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</si>
  <si>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</si>
  <si>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</si>
  <si>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</si>
  <si>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</si>
  <si>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</si>
  <si>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</si>
  <si>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</si>
  <si>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</si>
  <si>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</si>
  <si>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</si>
  <si>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</si>
  <si>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</si>
  <si>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</si>
  <si>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</si>
  <si>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</si>
  <si>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</si>
  <si>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</si>
  <si>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</si>
  <si>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</si>
  <si>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</si>
  <si>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</si>
  <si>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</si>
  <si>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</si>
  <si>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</si>
  <si>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</si>
  <si>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</si>
  <si>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</si>
  <si>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</si>
  <si>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</si>
  <si>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</si>
  <si>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</si>
  <si>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</si>
  <si>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</si>
  <si>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</si>
  <si>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</si>
  <si>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</si>
  <si>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</si>
  <si>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</si>
  <si>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</si>
  <si>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</si>
  <si>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</si>
  <si>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</si>
  <si>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</si>
  <si>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</si>
  <si>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</si>
  <si>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</si>
  <si>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</si>
  <si>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</si>
  <si>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</si>
  <si>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</si>
  <si>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</si>
  <si>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</si>
  <si>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</si>
  <si>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</si>
  <si>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</si>
  <si>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</si>
  <si>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</si>
  <si>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</si>
  <si>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</si>
  <si>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</si>
  <si>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</si>
  <si>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</si>
  <si>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</si>
  <si>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</si>
  <si>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</si>
  <si>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</si>
  <si>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</si>
  <si>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</si>
  <si>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</si>
  <si>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</si>
  <si>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</si>
  <si>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</si>
  <si>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</si>
  <si>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</si>
  <si>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</si>
  <si>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</si>
  <si>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</si>
  <si>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</si>
  <si>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</si>
  <si>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</si>
  <si>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</si>
  <si>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</si>
  <si>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</si>
  <si>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</si>
  <si>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</si>
  <si>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</si>
  <si>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</si>
  <si>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</si>
  <si>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</si>
  <si>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</si>
  <si>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</si>
  <si>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</si>
  <si>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</si>
  <si>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</si>
  <si>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</si>
  <si>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</si>
  <si>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</si>
  <si>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</si>
  <si>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</si>
  <si>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</si>
  <si>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</si>
  <si>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</si>
  <si>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</si>
  <si>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</si>
  <si>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</si>
  <si>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</si>
  <si>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</si>
  <si>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</si>
  <si>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</si>
  <si>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</si>
  <si>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</si>
  <si>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</si>
  <si>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</si>
  <si>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</si>
  <si>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</si>
  <si>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</si>
  <si>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</si>
  <si>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</si>
  <si>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</si>
  <si>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</si>
  <si>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</si>
  <si>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</si>
  <si>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</si>
  <si>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</si>
  <si>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</si>
  <si>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</si>
  <si>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</si>
  <si>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</si>
  <si>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</si>
  <si>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</si>
  <si>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</si>
  <si>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</si>
  <si>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</si>
  <si>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</si>
  <si>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</si>
  <si>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</si>
  <si>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</si>
  <si>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</si>
  <si>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</si>
  <si>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</si>
  <si>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</si>
  <si>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</si>
  <si>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</si>
  <si>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</si>
  <si>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</si>
  <si>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</si>
  <si>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</si>
  <si>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</si>
  <si>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</si>
  <si>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</si>
  <si>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</si>
  <si>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</si>
  <si>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</si>
  <si>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</si>
  <si>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</si>
  <si>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</si>
  <si>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</si>
  <si>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</si>
  <si>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</si>
  <si>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</si>
  <si>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</si>
  <si>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</si>
  <si>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</si>
  <si>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</si>
  <si>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</si>
  <si>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</si>
  <si>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</si>
  <si>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</si>
  <si>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</si>
  <si>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</si>
  <si>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</si>
  <si>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</si>
  <si>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</si>
  <si>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</si>
  <si>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</si>
  <si>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</si>
  <si>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</si>
  <si>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</si>
  <si>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</si>
  <si>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</si>
  <si>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</si>
  <si>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</si>
  <si>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</si>
  <si>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</si>
  <si>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</si>
  <si>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</si>
  <si>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</si>
  <si>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</si>
  <si>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</si>
  <si>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</si>
  <si>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</si>
  <si>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</si>
  <si>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</si>
  <si>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</si>
  <si>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</si>
  <si>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</si>
  <si>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</si>
  <si>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</si>
  <si>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</si>
  <si>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</si>
  <si>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</si>
  <si>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</si>
  <si>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</si>
  <si>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</si>
  <si>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</si>
  <si>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</si>
  <si>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</si>
  <si>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</si>
  <si>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</si>
  <si>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</si>
  <si>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</si>
  <si>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</si>
  <si>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</si>
  <si>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</si>
  <si>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</si>
  <si>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</si>
  <si>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</si>
  <si>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</si>
  <si>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</si>
  <si>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</si>
  <si>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</si>
  <si>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</si>
  <si>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</si>
  <si>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</si>
  <si>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</si>
  <si>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</si>
  <si>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</si>
  <si>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</si>
  <si>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</si>
  <si>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</si>
  <si>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</si>
  <si>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</si>
  <si>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</si>
  <si>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</si>
  <si>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</si>
  <si>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</si>
  <si>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</si>
  <si>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</si>
  <si>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</si>
  <si>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</si>
  <si>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</si>
  <si>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</si>
  <si>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</si>
  <si>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</si>
  <si>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</si>
  <si>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</si>
  <si>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</si>
  <si>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</si>
  <si>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</si>
  <si>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</si>
  <si>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</si>
  <si>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</si>
  <si>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</si>
  <si>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</si>
  <si>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</si>
  <si>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</si>
  <si>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</si>
  <si>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</si>
  <si>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</si>
  <si>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</si>
  <si>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</si>
  <si>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</si>
  <si>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</si>
  <si>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</si>
  <si>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</si>
  <si>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</si>
  <si>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</si>
  <si>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</si>
  <si>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</si>
  <si>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</si>
  <si>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</si>
  <si>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</si>
  <si>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</si>
  <si>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</si>
  <si>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</si>
  <si>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</si>
  <si>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</si>
  <si>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</si>
  <si>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</si>
  <si>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</si>
  <si>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</si>
  <si>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</si>
  <si>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</si>
  <si>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</si>
  <si>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</si>
  <si>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</si>
  <si>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</si>
  <si>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</si>
  <si>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</si>
  <si>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</si>
  <si>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</si>
  <si>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</si>
  <si>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</si>
  <si>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</si>
  <si>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</si>
  <si>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</si>
  <si>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</si>
  <si>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</si>
  <si>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</si>
  <si>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</si>
  <si>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</si>
  <si>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</si>
  <si>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</si>
  <si>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</si>
  <si>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</si>
  <si>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</si>
  <si>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</si>
  <si>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</si>
  <si>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</si>
  <si>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</si>
  <si>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</si>
  <si>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</si>
  <si>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</si>
  <si>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</si>
  <si>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</si>
  <si>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</si>
  <si>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</si>
  <si>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</si>
  <si>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</si>
  <si>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</si>
  <si>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</si>
  <si>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</si>
  <si>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</si>
  <si>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</si>
  <si>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</si>
  <si>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</si>
  <si>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</si>
  <si>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</si>
  <si>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</si>
  <si>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</si>
  <si>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</si>
  <si>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</si>
  <si>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</si>
  <si>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</si>
  <si>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</si>
  <si>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</si>
  <si>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</si>
  <si>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</si>
  <si>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</si>
  <si>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</si>
  <si>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</si>
  <si>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</si>
  <si>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</si>
  <si>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</si>
  <si>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</si>
  <si>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</si>
  <si>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</si>
  <si>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</si>
  <si>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</si>
  <si>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</si>
  <si>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</si>
  <si>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</si>
  <si>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</si>
  <si>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</si>
  <si>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</si>
  <si>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</si>
  <si>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</si>
  <si>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</si>
  <si>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</si>
  <si>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</si>
  <si>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</si>
  <si>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</si>
  <si>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</si>
  <si>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</si>
  <si>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</si>
  <si>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</si>
  <si>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</si>
  <si>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</si>
  <si>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</si>
  <si>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</si>
  <si>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</si>
  <si>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</si>
  <si>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</si>
  <si>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</si>
  <si>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</si>
  <si>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</si>
  <si>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</si>
  <si>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</si>
  <si>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</si>
  <si>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</si>
  <si>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</si>
  <si>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</si>
  <si>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</si>
  <si>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</si>
  <si>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</si>
  <si>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</si>
  <si>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</si>
  <si>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</si>
  <si>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</si>
  <si>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</si>
  <si>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</si>
  <si>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</si>
  <si>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</si>
  <si>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</si>
  <si>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</si>
  <si>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</si>
  <si>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</si>
  <si>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</si>
  <si>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</si>
  <si>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</si>
  <si>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</si>
  <si>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</si>
  <si>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</si>
  <si>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</si>
  <si>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</si>
  <si>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</si>
  <si>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</si>
  <si>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</si>
  <si>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</si>
  <si>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</si>
  <si>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</si>
  <si>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</si>
  <si>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</si>
  <si>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</si>
  <si>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</si>
  <si>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</si>
  <si>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</si>
  <si>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</si>
  <si>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</si>
  <si>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</si>
  <si>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</si>
  <si>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</si>
  <si>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</si>
  <si>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</si>
  <si>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</si>
  <si>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</si>
  <si>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</si>
  <si>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</si>
  <si>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</si>
  <si>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</si>
  <si>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</si>
  <si>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</si>
  <si>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</si>
  <si>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</si>
  <si>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</si>
  <si>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</si>
  <si>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</si>
  <si>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</si>
  <si>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</si>
  <si>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</si>
  <si>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</si>
  <si>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</si>
  <si>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</si>
  <si>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</si>
  <si>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</si>
  <si>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</si>
  <si>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</si>
  <si>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</si>
  <si>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</si>
  <si>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</si>
  <si>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</si>
  <si>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</si>
  <si>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</si>
  <si>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</si>
  <si>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</si>
  <si>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</si>
  <si>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</si>
  <si>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</si>
  <si>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</si>
  <si>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</si>
  <si>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</si>
  <si>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</si>
  <si>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</si>
  <si>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</si>
  <si>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</si>
  <si>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</si>
  <si>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</si>
  <si>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</si>
  <si>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</si>
  <si>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</si>
  <si>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</si>
  <si>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</si>
  <si>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</si>
  <si>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</si>
  <si>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</si>
  <si>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</si>
  <si>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</si>
  <si>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</si>
  <si>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</si>
  <si>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</si>
  <si>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</si>
  <si>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</si>
  <si>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</si>
  <si>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</si>
  <si>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</si>
  <si>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</si>
  <si>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</si>
  <si>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</si>
  <si>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</si>
  <si>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</si>
  <si>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</si>
  <si>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</si>
  <si>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</si>
  <si>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</si>
  <si>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</si>
  <si>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</si>
  <si>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</si>
  <si>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</si>
  <si>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</si>
  <si>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</si>
  <si>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</si>
  <si>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</si>
  <si>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</si>
  <si>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</si>
  <si>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</si>
  <si>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</si>
  <si>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</si>
  <si>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</si>
  <si>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</si>
  <si>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</si>
  <si>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</si>
  <si>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</si>
  <si>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</si>
  <si>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</si>
  <si>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</si>
  <si>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</si>
  <si>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</si>
  <si>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</si>
  <si>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</si>
  <si>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</si>
  <si>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</si>
  <si>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</si>
  <si>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</si>
  <si>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</si>
  <si>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</si>
  <si>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</si>
  <si>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</si>
  <si>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</si>
  <si>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</si>
  <si>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</si>
  <si>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</si>
  <si>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</si>
  <si>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</si>
  <si>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</si>
  <si>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</si>
  <si>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</si>
  <si>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</si>
  <si>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</si>
  <si>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</si>
  <si>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</si>
  <si>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</si>
  <si>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</si>
  <si>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</si>
  <si>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</si>
  <si>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</si>
  <si>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</si>
  <si>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</si>
  <si>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</si>
  <si>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</si>
  <si>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</si>
  <si>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</si>
  <si>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</si>
  <si>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</si>
  <si>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</si>
  <si>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</si>
  <si>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</si>
  <si>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</si>
  <si>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</si>
  <si>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</si>
  <si>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</si>
  <si>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</si>
  <si>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</si>
  <si>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</si>
  <si>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</si>
  <si>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</si>
  <si>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</si>
  <si>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</si>
  <si>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</si>
  <si>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</si>
  <si>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</si>
  <si>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</si>
  <si>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</si>
  <si>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</si>
  <si>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</si>
  <si>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</si>
  <si>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</si>
  <si>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</si>
  <si>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</si>
  <si>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</si>
  <si>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</si>
  <si>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</si>
  <si>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</si>
  <si>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</si>
  <si>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</si>
  <si>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</si>
  <si>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</si>
  <si>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</si>
  <si>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</si>
  <si>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</si>
  <si>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</si>
  <si>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</si>
  <si>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</si>
  <si>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</si>
  <si>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</si>
  <si>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</si>
  <si>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</si>
  <si>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</si>
  <si>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</si>
  <si>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</si>
  <si>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</si>
  <si>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</si>
  <si>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</si>
  <si>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</si>
  <si>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</si>
  <si>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</si>
  <si>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</si>
  <si>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</si>
  <si>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</si>
  <si>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</si>
  <si>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</si>
  <si>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</si>
  <si>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</si>
  <si>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</si>
  <si>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</si>
  <si>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</si>
  <si>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</si>
  <si>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</si>
  <si>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</si>
  <si>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</si>
  <si>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</si>
  <si>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</si>
  <si>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</si>
  <si>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</si>
  <si>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</si>
  <si>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</si>
  <si>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</si>
  <si>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</si>
  <si>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</si>
  <si>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</si>
  <si>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</si>
  <si>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</si>
  <si>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</si>
  <si>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</si>
  <si>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</si>
  <si>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</si>
  <si>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</si>
  <si>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</si>
  <si>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</si>
  <si>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</si>
  <si>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</si>
  <si>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</si>
  <si>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</si>
  <si>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</si>
  <si>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</si>
  <si>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</si>
  <si>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</si>
  <si>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</si>
  <si>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</si>
  <si>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</si>
  <si>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</si>
  <si>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</si>
  <si>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</si>
  <si>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</si>
  <si>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</si>
  <si>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</si>
  <si>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</si>
  <si>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</si>
  <si>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</si>
  <si>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</si>
  <si>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</si>
  <si>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</si>
  <si>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</si>
  <si>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</si>
  <si>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</si>
  <si>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</si>
  <si>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</si>
  <si>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</si>
  <si>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</si>
  <si>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</si>
  <si>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</si>
  <si>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</si>
  <si>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</si>
  <si>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</si>
  <si>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</si>
  <si>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</si>
  <si>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</si>
  <si>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</si>
  <si>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</si>
  <si>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</si>
  <si>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</si>
  <si>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</si>
  <si>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</si>
  <si>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</si>
  <si>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</si>
  <si>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</si>
  <si>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</si>
  <si>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</si>
  <si>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</si>
  <si>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</si>
  <si>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</si>
  <si>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</si>
  <si>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</si>
  <si>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</si>
  <si>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</si>
  <si>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</si>
  <si>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</si>
  <si>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</si>
  <si>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</si>
  <si>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</si>
  <si>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</si>
  <si>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</si>
  <si>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</si>
  <si>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</si>
  <si>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</si>
  <si>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</si>
  <si>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</si>
  <si>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</si>
  <si>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</si>
  <si>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</si>
  <si>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</si>
  <si>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</si>
  <si>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</si>
  <si>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</si>
  <si>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</si>
  <si>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</si>
  <si>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</si>
  <si>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</si>
  <si>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</si>
  <si>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</si>
  <si>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</si>
  <si>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</si>
  <si>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</si>
  <si>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</si>
  <si>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</si>
  <si>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</si>
  <si>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</si>
  <si>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</si>
  <si>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</si>
  <si>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</si>
  <si>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</si>
  <si>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</si>
  <si>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</si>
  <si>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</si>
  <si>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</si>
  <si>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</si>
  <si>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</si>
  <si>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</si>
  <si>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</si>
  <si>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</si>
  <si>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</si>
  <si>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</si>
  <si>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</si>
  <si>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</si>
  <si>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</si>
  <si>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</si>
  <si>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</si>
  <si>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</si>
  <si>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</si>
  <si>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</si>
  <si>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</si>
  <si>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</si>
  <si>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</si>
  <si>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</si>
  <si>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</si>
  <si>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</si>
  <si>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</si>
  <si>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</si>
  <si>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</si>
  <si>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</si>
  <si>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</si>
  <si>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</si>
  <si>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</si>
  <si>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</si>
  <si>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</si>
  <si>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</si>
  <si>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</si>
  <si>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</si>
  <si>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</si>
  <si>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</si>
  <si>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</si>
  <si>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</si>
  <si>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</si>
  <si>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</si>
  <si>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</si>
  <si>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</si>
  <si>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</si>
  <si>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</si>
  <si>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</si>
  <si>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</si>
  <si>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</si>
  <si>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</si>
  <si>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</si>
  <si>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</si>
  <si>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</si>
  <si>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</si>
  <si>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</si>
  <si>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</si>
  <si>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</si>
  <si>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</si>
  <si>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</si>
  <si>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</si>
  <si>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</si>
  <si>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</si>
  <si>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</si>
  <si>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</si>
  <si>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</si>
  <si>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</si>
  <si>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</si>
  <si>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</si>
  <si>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</si>
  <si>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</si>
  <si>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</si>
  <si>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</si>
  <si>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</si>
  <si>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</si>
  <si>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</si>
  <si>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</si>
  <si>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</si>
  <si>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</si>
  <si>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</si>
  <si>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</si>
  <si>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</si>
  <si>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</si>
  <si>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</si>
  <si>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</si>
  <si>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</si>
  <si>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</si>
  <si>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</si>
  <si>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</si>
  <si>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</si>
  <si>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</si>
  <si>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</si>
  <si>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</si>
  <si>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</si>
  <si>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</si>
  <si>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</si>
  <si>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</si>
  <si>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</si>
  <si>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</si>
  <si>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</si>
  <si>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</si>
  <si>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</si>
  <si>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</si>
  <si>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</si>
  <si>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</si>
  <si>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</si>
  <si>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</si>
  <si>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</si>
  <si>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</si>
  <si>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</si>
  <si>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</si>
  <si>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</si>
  <si>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</si>
  <si>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</si>
  <si>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</si>
  <si>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</si>
  <si>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</si>
  <si>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</si>
  <si>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</si>
  <si>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</si>
  <si>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</si>
  <si>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</si>
  <si>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</si>
  <si>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</si>
  <si>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</si>
  <si>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</si>
  <si>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</si>
  <si>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</si>
  <si>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</si>
  <si>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</si>
  <si>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</si>
  <si>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</si>
  <si>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</si>
  <si>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</si>
  <si>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</si>
  <si>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</si>
  <si>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</si>
  <si>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</si>
  <si>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</si>
  <si>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</si>
  <si>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</si>
  <si>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</si>
  <si>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</si>
  <si>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</si>
  <si>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</si>
  <si>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</si>
  <si>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</si>
  <si>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</si>
  <si>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</si>
  <si>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</si>
  <si>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</si>
  <si>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</si>
  <si>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</si>
  <si>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</si>
  <si>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</si>
  <si>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</si>
  <si>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</si>
  <si>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</si>
  <si>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</si>
  <si>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</si>
  <si>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</si>
  <si>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</si>
  <si>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</si>
  <si>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</si>
  <si>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</si>
  <si>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</si>
  <si>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</si>
  <si>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</si>
  <si>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</si>
  <si>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</si>
  <si>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</si>
  <si>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</si>
  <si>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</si>
  <si>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</si>
  <si>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</si>
  <si>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</si>
  <si>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</si>
  <si>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</si>
  <si>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</si>
  <si>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</si>
  <si>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</si>
  <si>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</si>
  <si>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</si>
  <si>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</si>
  <si>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</si>
  <si>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</si>
  <si>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</si>
  <si>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</si>
  <si>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</si>
  <si>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</si>
  <si>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</si>
  <si>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</si>
  <si>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</si>
  <si>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</si>
  <si>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</si>
  <si>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</si>
  <si>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</si>
  <si>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</si>
  <si>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</si>
  <si>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</si>
  <si>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</si>
  <si>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</si>
  <si>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</si>
  <si>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</si>
  <si>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</si>
  <si>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</si>
  <si>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</si>
  <si>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</si>
  <si>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</si>
  <si>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</si>
  <si>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</si>
  <si>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</si>
  <si>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</si>
  <si>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</si>
  <si>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</si>
  <si>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</si>
  <si>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</si>
  <si>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</si>
  <si>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</si>
  <si>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</si>
  <si>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</si>
  <si>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</si>
  <si>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</si>
  <si>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</si>
  <si>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</si>
  <si>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</si>
  <si>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</si>
  <si>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</si>
  <si>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</si>
  <si>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</si>
  <si>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</si>
  <si>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</si>
  <si>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</si>
  <si>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</si>
  <si>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</si>
  <si>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</si>
  <si>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</si>
  <si>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</si>
  <si>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</si>
  <si>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</si>
  <si>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</si>
  <si>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</si>
  <si>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</si>
  <si>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</si>
  <si>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</si>
  <si>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</si>
  <si>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</si>
  <si>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</si>
  <si>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</si>
  <si>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</si>
  <si>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</si>
  <si>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</si>
  <si>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</si>
  <si>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</si>
  <si>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</si>
  <si>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</si>
  <si>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</si>
  <si>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</si>
  <si>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</si>
  <si>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</si>
  <si>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</si>
  <si>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</si>
  <si>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</si>
  <si>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</si>
  <si>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</si>
  <si>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</si>
  <si>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</si>
  <si>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</si>
  <si>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</si>
  <si>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</si>
  <si>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</si>
  <si>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</si>
  <si>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</si>
  <si>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</si>
  <si>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</si>
  <si>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</si>
  <si>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</si>
  <si>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</si>
  <si>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</si>
  <si>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</si>
  <si>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</si>
  <si>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</si>
  <si>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</si>
  <si>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</si>
  <si>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</si>
  <si>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</si>
  <si>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</si>
  <si>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</si>
  <si>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</si>
  <si>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</si>
  <si>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</si>
  <si>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</si>
  <si>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</si>
  <si>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</si>
  <si>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</si>
  <si>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</si>
  <si>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</si>
  <si>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</si>
  <si>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</si>
  <si>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</si>
  <si>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</si>
  <si>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</si>
  <si>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</si>
  <si>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</si>
  <si>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</si>
  <si>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</si>
  <si>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</si>
  <si>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</si>
  <si>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</si>
  <si>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</si>
  <si>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</si>
  <si>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</si>
  <si>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</si>
  <si>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</si>
  <si>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</si>
  <si>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</si>
  <si>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</si>
  <si>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</si>
  <si>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</si>
  <si>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</si>
  <si>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</si>
  <si>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</si>
  <si>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</si>
  <si>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</si>
  <si>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</si>
  <si>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</si>
  <si>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</si>
  <si>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</si>
  <si>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</si>
  <si>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</si>
  <si>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</si>
  <si>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</si>
  <si>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</si>
  <si>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</si>
  <si>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</si>
  <si>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</si>
  <si>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</si>
  <si>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</si>
  <si>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</si>
  <si>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</si>
  <si>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</si>
  <si>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</si>
  <si>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</si>
  <si>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</si>
  <si>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</si>
  <si>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</si>
  <si>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</si>
  <si>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</si>
  <si>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</si>
  <si>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</si>
  <si>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</si>
  <si>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</si>
  <si>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</si>
  <si>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</si>
  <si>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</si>
  <si>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</si>
  <si>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</si>
  <si>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</si>
  <si>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</si>
  <si>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</si>
  <si>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</si>
  <si>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</si>
  <si>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</si>
  <si>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</si>
  <si>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</si>
  <si>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</si>
  <si>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</si>
  <si>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</si>
  <si>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</si>
  <si>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</si>
  <si>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</si>
  <si>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</si>
  <si>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</si>
  <si>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</si>
  <si>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</si>
  <si>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</si>
  <si>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</si>
  <si>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</si>
  <si>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</si>
  <si>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</si>
  <si>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</si>
  <si>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</si>
  <si>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</si>
  <si>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</si>
  <si>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</si>
  <si>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</si>
  <si>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</si>
  <si>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</si>
  <si>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</si>
  <si>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</si>
  <si>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</si>
  <si>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</si>
  <si>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</si>
  <si>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</si>
  <si>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</si>
  <si>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</si>
  <si>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</si>
  <si>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</si>
  <si>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</si>
  <si>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</si>
  <si>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</si>
  <si>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</si>
  <si>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</si>
  <si>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</si>
  <si>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</si>
  <si>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</si>
  <si>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</si>
  <si>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</si>
  <si>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</si>
  <si>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</si>
  <si>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</si>
  <si>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</si>
  <si>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</si>
  <si>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</si>
  <si>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</si>
  <si>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</si>
  <si>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</si>
  <si>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</si>
  <si>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</si>
  <si>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</si>
  <si>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</si>
  <si>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</si>
  <si>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</si>
  <si>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</si>
  <si>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</si>
  <si>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</si>
  <si>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</si>
  <si>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</si>
  <si>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</si>
  <si>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</si>
  <si>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</si>
  <si>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</si>
  <si>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</si>
  <si>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</si>
  <si>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</si>
  <si>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</si>
  <si>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</si>
  <si>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</si>
  <si>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</si>
  <si>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</si>
  <si>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</si>
  <si>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</si>
  <si>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</si>
  <si>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</si>
  <si>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</si>
  <si>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</si>
  <si>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</si>
  <si>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</si>
  <si>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</si>
  <si>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</si>
  <si>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</si>
  <si>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</si>
  <si>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</si>
  <si>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</si>
  <si>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</si>
  <si>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</si>
  <si>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</si>
  <si>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</si>
  <si>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</si>
  <si>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</si>
  <si>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</si>
  <si>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</si>
  <si>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</si>
  <si>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</si>
  <si>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</si>
  <si>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</si>
  <si>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</si>
  <si>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</si>
  <si>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</si>
  <si>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</si>
  <si>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</si>
  <si>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</si>
  <si>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</si>
  <si>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</si>
  <si>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</si>
  <si>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</si>
  <si>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</si>
  <si>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</si>
  <si>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</si>
  <si>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</si>
  <si>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</si>
  <si>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</si>
  <si>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</si>
  <si>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</si>
  <si>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</si>
  <si>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</si>
  <si>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</si>
  <si>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</si>
  <si>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</si>
  <si>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</si>
  <si>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</si>
  <si>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</si>
  <si>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</si>
  <si>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</si>
  <si>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</si>
  <si>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</si>
  <si>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</si>
  <si>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</si>
  <si>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</si>
  <si>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</si>
  <si>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</si>
  <si>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</si>
  <si>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</si>
  <si>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</si>
  <si>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</si>
  <si>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</si>
  <si>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</si>
  <si>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</si>
  <si>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</si>
  <si>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</si>
  <si>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</si>
  <si>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</si>
  <si>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</si>
  <si>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</si>
  <si>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</si>
  <si>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</si>
  <si>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</si>
  <si>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</si>
  <si>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</si>
  <si>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</si>
  <si>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</si>
  <si>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</si>
  <si>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</si>
  <si>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</si>
  <si>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</si>
  <si>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</si>
  <si>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</si>
  <si>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</si>
  <si>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</si>
  <si>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</si>
  <si>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</si>
  <si>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</si>
  <si>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</si>
  <si>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</si>
  <si>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</si>
  <si>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</si>
  <si>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</si>
  <si>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</si>
  <si>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</si>
  <si>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</si>
  <si>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</si>
  <si>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</si>
  <si>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</si>
  <si>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</si>
  <si>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</si>
  <si>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</si>
  <si>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</si>
  <si>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</si>
  <si>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</si>
  <si>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</si>
  <si>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</si>
  <si>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</si>
  <si>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</si>
  <si>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</si>
  <si>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</si>
  <si>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</si>
  <si>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</si>
  <si>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</si>
  <si>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</si>
  <si>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</si>
  <si>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</si>
  <si>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</si>
  <si>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</si>
  <si>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</si>
  <si>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</si>
  <si>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</si>
  <si>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</si>
  <si>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</si>
  <si>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</si>
  <si>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</si>
  <si>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</si>
  <si>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</si>
  <si>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</si>
  <si>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</si>
  <si>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</si>
  <si>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</si>
  <si>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</si>
  <si>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</si>
  <si>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</si>
  <si>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</si>
  <si>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</si>
  <si>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</si>
  <si>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</si>
  <si>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</si>
  <si>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</si>
  <si>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</si>
  <si>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</si>
  <si>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</si>
  <si>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</si>
  <si>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</si>
  <si>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</si>
  <si>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</si>
  <si>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</si>
  <si>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</si>
  <si>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</si>
  <si>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</si>
  <si>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</si>
  <si>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</si>
  <si>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</si>
  <si>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</si>
  <si>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</si>
  <si>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</si>
  <si>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</si>
  <si>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</si>
  <si>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</si>
  <si>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</si>
  <si>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</si>
  <si>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</si>
  <si>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</si>
  <si>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</si>
  <si>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</si>
  <si>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</si>
  <si>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</si>
  <si>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</si>
  <si>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</si>
  <si>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</si>
  <si>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</si>
  <si>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</si>
  <si>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</si>
  <si>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</si>
  <si>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</si>
  <si>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</si>
  <si>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</si>
  <si>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</si>
  <si>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</si>
  <si>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</si>
  <si>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</si>
  <si>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</si>
  <si>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</si>
  <si>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</si>
  <si>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</si>
  <si>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</si>
  <si>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</si>
  <si>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</si>
  <si>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</si>
  <si>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</si>
  <si>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</si>
  <si>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</si>
  <si>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</si>
  <si>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</si>
  <si>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</si>
  <si>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</si>
  <si>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</si>
  <si>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</si>
  <si>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</si>
  <si>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</si>
  <si>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</si>
  <si>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</si>
  <si>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</si>
  <si>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</si>
  <si>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</si>
  <si>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</si>
  <si>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</si>
  <si>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</si>
  <si>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</si>
  <si>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</si>
  <si>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</si>
  <si>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</si>
  <si>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</si>
  <si>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</si>
  <si>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</si>
  <si>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</si>
  <si>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</si>
  <si>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</si>
  <si>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</si>
  <si>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</si>
  <si>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</si>
  <si>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</si>
  <si>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</si>
  <si>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</si>
  <si>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</si>
  <si>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</si>
  <si>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</si>
  <si>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</si>
  <si>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</si>
  <si>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</si>
  <si>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</si>
  <si>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</si>
  <si>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</si>
  <si>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</si>
  <si>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</si>
  <si>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</si>
  <si>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</si>
  <si>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</si>
  <si>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</si>
  <si>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</si>
  <si>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</si>
  <si>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</si>
  <si>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</si>
  <si>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</si>
  <si>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</si>
  <si>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</si>
  <si>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</si>
  <si>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</si>
  <si>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</si>
  <si>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</si>
  <si>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</si>
  <si>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</si>
  <si>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</si>
  <si>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</si>
  <si>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</si>
  <si>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</si>
  <si>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</si>
  <si>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</si>
  <si>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</si>
  <si>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</si>
  <si>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</si>
  <si>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</si>
  <si>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</si>
  <si>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</si>
  <si>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</si>
  <si>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</si>
  <si>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</si>
  <si>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</si>
  <si>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</si>
  <si>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</si>
  <si>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</si>
  <si>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</si>
  <si>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</si>
  <si>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</si>
  <si>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</si>
  <si>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</si>
  <si>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</si>
  <si>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</si>
  <si>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</si>
  <si>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</si>
  <si>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</si>
  <si>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</si>
  <si>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</si>
  <si>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</si>
  <si>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</si>
  <si>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</si>
  <si>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</si>
  <si>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</si>
  <si>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</si>
  <si>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</si>
  <si>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</si>
  <si>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</si>
  <si>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</si>
  <si>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</si>
  <si>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</si>
  <si>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</si>
  <si>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</si>
  <si>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</si>
  <si>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</si>
  <si>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</si>
  <si>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</si>
  <si>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</si>
  <si>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</si>
  <si>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</si>
  <si>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</si>
  <si>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</si>
  <si>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</si>
  <si>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</si>
  <si>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</si>
  <si>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</si>
  <si>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</si>
  <si>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</si>
  <si>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</si>
  <si>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</si>
  <si>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</si>
  <si>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</si>
  <si>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</si>
  <si>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</si>
  <si>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</si>
  <si>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</si>
  <si>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</si>
  <si>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</si>
  <si>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</si>
  <si>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</si>
  <si>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</si>
  <si>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</si>
  <si>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</si>
  <si>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</si>
  <si>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</si>
  <si>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</si>
  <si>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</si>
  <si>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</si>
  <si>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</si>
  <si>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</si>
  <si>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</si>
  <si>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</si>
  <si>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</si>
  <si>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</si>
  <si>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</si>
  <si>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</si>
  <si>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</si>
  <si>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</si>
  <si>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</si>
  <si>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</si>
  <si>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</si>
  <si>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</si>
  <si>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</si>
  <si>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</si>
  <si>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</si>
  <si>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</si>
  <si>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</si>
  <si>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</si>
  <si>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</si>
  <si>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</si>
  <si>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</si>
  <si>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</si>
  <si>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</si>
  <si>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</si>
  <si>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</si>
  <si>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</si>
  <si>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</si>
  <si>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</si>
  <si>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</si>
  <si>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</si>
  <si>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</si>
  <si>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</si>
  <si>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</si>
  <si>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</si>
  <si>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</si>
  <si>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</si>
  <si>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</si>
  <si>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</si>
  <si>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</si>
  <si>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</si>
  <si>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</si>
  <si>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</si>
  <si>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</si>
  <si>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</si>
  <si>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</si>
  <si>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</si>
  <si>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</si>
  <si>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</si>
  <si>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</si>
  <si>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</si>
  <si>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</si>
  <si>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</si>
  <si>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</si>
  <si>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</si>
  <si>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</si>
  <si>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</si>
  <si>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</si>
  <si>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</si>
  <si>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</si>
  <si>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</si>
  <si>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</si>
  <si>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</si>
  <si>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</si>
  <si>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</si>
  <si>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</si>
  <si>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</si>
  <si>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</si>
  <si>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</si>
  <si>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</si>
  <si>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</si>
  <si>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</si>
  <si>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</si>
  <si>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</si>
  <si>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</si>
  <si>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</si>
  <si>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</si>
  <si>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</si>
  <si>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</si>
  <si>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</si>
  <si>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</si>
  <si>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</si>
  <si>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</si>
  <si>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</si>
  <si>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</si>
  <si>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</si>
  <si>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</si>
  <si>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</si>
  <si>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</si>
  <si>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</si>
  <si>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</si>
  <si>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</si>
  <si>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</si>
  <si>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</si>
  <si>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</si>
  <si>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</si>
  <si>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</si>
  <si>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</si>
  <si>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</si>
  <si>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</si>
  <si>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</si>
  <si>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</si>
  <si>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</si>
  <si>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</si>
  <si>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</si>
  <si>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</si>
  <si>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</si>
  <si>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</si>
  <si>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</si>
  <si>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</si>
  <si>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</si>
  <si>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</si>
  <si>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</si>
  <si>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</si>
  <si>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</si>
  <si>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</si>
  <si>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</si>
  <si>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</si>
  <si>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</si>
  <si>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</si>
  <si>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</si>
  <si>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</si>
  <si>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</si>
  <si>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</si>
  <si>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</si>
  <si>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</si>
  <si>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</si>
  <si>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</si>
  <si>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</si>
  <si>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</si>
  <si>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</si>
  <si>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</si>
  <si>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</si>
  <si>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</si>
  <si>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</si>
  <si>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</si>
  <si>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</si>
  <si>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</si>
  <si>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</si>
  <si>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</si>
  <si>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</si>
  <si>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</si>
  <si>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</si>
  <si>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</si>
  <si>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</si>
  <si>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</si>
  <si>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</si>
  <si>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</si>
  <si>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</si>
  <si>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</si>
  <si>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</si>
  <si>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</si>
  <si>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</si>
  <si>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</si>
  <si>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</si>
  <si>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</si>
  <si>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</si>
  <si>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</si>
  <si>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</si>
  <si>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</si>
  <si>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</si>
  <si>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</si>
  <si>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</si>
  <si>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</si>
  <si>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</si>
  <si>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</si>
  <si>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</si>
  <si>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</si>
  <si>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</si>
  <si>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</si>
  <si>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</si>
  <si>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</si>
  <si>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</si>
  <si>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</si>
  <si>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</si>
  <si>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</si>
  <si>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</si>
  <si>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</si>
  <si>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</si>
  <si>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</si>
  <si>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</si>
  <si>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</si>
  <si>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</si>
  <si>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</si>
  <si>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</si>
  <si>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</si>
  <si>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</si>
  <si>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</si>
  <si>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</si>
  <si>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</si>
  <si>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</si>
  <si>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</si>
  <si>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</si>
  <si>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</si>
  <si>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</si>
  <si>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</si>
  <si>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</si>
  <si>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</si>
  <si>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</si>
  <si>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</si>
  <si>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</si>
  <si>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</si>
  <si>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</si>
  <si>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</si>
  <si>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</si>
  <si>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</si>
  <si>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</si>
  <si>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</si>
  <si>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</si>
  <si>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</si>
  <si>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</si>
  <si>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</si>
  <si>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</si>
  <si>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</si>
  <si>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</si>
  <si>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</si>
  <si>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</si>
  <si>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</si>
  <si>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</si>
  <si>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</si>
  <si>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</si>
  <si>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</si>
  <si>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</si>
  <si>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</si>
  <si>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</si>
  <si>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</si>
  <si>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</si>
  <si>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</si>
  <si>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</si>
  <si>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</si>
  <si>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</si>
  <si>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</si>
  <si>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</si>
  <si>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</si>
  <si>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</si>
  <si>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</si>
  <si>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</si>
  <si>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</si>
  <si>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</si>
  <si>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</si>
  <si>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</si>
  <si>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</si>
  <si>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</si>
  <si>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</si>
  <si>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</si>
  <si>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</si>
  <si>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</si>
  <si>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</si>
  <si>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</si>
  <si>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</si>
  <si>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</si>
  <si>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</si>
  <si>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</si>
  <si>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</si>
  <si>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</si>
  <si>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</si>
  <si>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</si>
  <si>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</si>
  <si>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</si>
  <si>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</si>
  <si>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</si>
  <si>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</si>
  <si>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</si>
  <si>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</si>
  <si>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</si>
  <si>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</si>
  <si>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</si>
  <si>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</si>
  <si>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</si>
  <si>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</si>
  <si>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</si>
  <si>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</si>
  <si>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</si>
  <si>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</si>
  <si>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</si>
  <si>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</si>
  <si>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</si>
  <si>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</si>
  <si>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</si>
  <si>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</si>
  <si>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</si>
  <si>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</si>
  <si>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</si>
  <si>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</si>
  <si>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</si>
  <si>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</si>
  <si>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</si>
  <si>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</si>
  <si>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</si>
  <si>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</si>
  <si>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</si>
  <si>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</si>
  <si>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</si>
  <si>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</si>
  <si>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</si>
  <si>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</si>
  <si>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</si>
  <si>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</si>
  <si>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</si>
  <si>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</si>
  <si>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</si>
  <si>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</si>
  <si>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</si>
  <si>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</si>
  <si>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</si>
  <si>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</si>
  <si>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</si>
  <si>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</si>
  <si>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</si>
  <si>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</si>
  <si>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</si>
  <si>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</si>
  <si>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</si>
  <si>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</si>
  <si>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</si>
  <si>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</si>
  <si>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</si>
  <si>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</si>
  <si>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</si>
  <si>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</si>
  <si>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</si>
  <si>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</si>
  <si>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</si>
  <si>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</si>
  <si>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</si>
  <si>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</si>
  <si>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</si>
  <si>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</si>
  <si>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</si>
  <si>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</si>
  <si>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</si>
  <si>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</si>
  <si>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</si>
  <si>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</si>
  <si>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</si>
  <si>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</si>
  <si>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</si>
  <si>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</si>
  <si>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</si>
  <si>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</si>
  <si>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</si>
  <si>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</si>
  <si>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</si>
  <si>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</si>
  <si>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</si>
  <si>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</si>
  <si>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</si>
  <si>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</si>
  <si>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</si>
  <si>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</si>
  <si>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</si>
  <si>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</si>
  <si>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</si>
  <si>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</si>
  <si>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</si>
  <si>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</si>
  <si>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</si>
  <si>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</si>
  <si>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</si>
  <si>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</si>
  <si>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</si>
  <si>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</si>
  <si>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</si>
  <si>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</si>
  <si>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</si>
  <si>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</si>
  <si>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</si>
  <si>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</si>
  <si>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</si>
  <si>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</si>
  <si>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</si>
  <si>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</si>
  <si>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</si>
  <si>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</si>
  <si>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</si>
  <si>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</si>
  <si>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</si>
  <si>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</si>
  <si>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</si>
  <si>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</si>
  <si>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</si>
  <si>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</si>
  <si>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</si>
  <si>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</si>
  <si>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</si>
  <si>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</si>
  <si>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</si>
  <si>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</si>
  <si>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</si>
  <si>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</si>
  <si>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</si>
  <si>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</si>
  <si>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</si>
  <si>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</si>
  <si>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</si>
  <si>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</si>
  <si>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</si>
  <si>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</si>
  <si>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</si>
  <si>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</si>
  <si>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</si>
  <si>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</si>
  <si>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</si>
  <si>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</si>
  <si>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</si>
  <si>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</si>
  <si>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</si>
  <si>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</si>
  <si>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</si>
  <si>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</si>
  <si>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</si>
  <si>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</si>
  <si>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</si>
  <si>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</si>
  <si>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</si>
  <si>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</si>
  <si>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</si>
  <si>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</si>
  <si>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</si>
  <si>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</si>
  <si>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</si>
  <si>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</si>
  <si>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</si>
  <si>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</si>
  <si>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</si>
  <si>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</si>
  <si>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</si>
  <si>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</si>
  <si>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</si>
  <si>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</si>
  <si>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</si>
  <si>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</si>
  <si>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</si>
  <si>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</si>
  <si>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</si>
  <si>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</si>
  <si>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</si>
  <si>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</si>
  <si>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</si>
  <si>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</si>
  <si>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</si>
  <si>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</si>
  <si>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</si>
  <si>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</si>
  <si>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</si>
  <si>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</si>
  <si>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</si>
  <si>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</si>
  <si>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</si>
  <si>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</si>
  <si>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</si>
  <si>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</si>
  <si>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</si>
  <si>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</si>
  <si>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</si>
  <si>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</si>
  <si>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</si>
  <si>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</si>
  <si>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</si>
  <si>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</si>
  <si>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</si>
  <si>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</si>
  <si>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</si>
  <si>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</si>
  <si>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</si>
  <si>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</si>
  <si>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</si>
  <si>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</si>
  <si>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</si>
  <si>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</si>
  <si>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</si>
  <si>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</si>
  <si>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</si>
  <si>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</si>
  <si>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</si>
  <si>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</si>
  <si>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</si>
  <si>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</si>
  <si>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</si>
  <si>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</si>
  <si>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</si>
  <si>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</si>
  <si>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</si>
  <si>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</si>
  <si>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</si>
  <si>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</si>
  <si>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</si>
  <si>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</si>
  <si>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</si>
  <si>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</si>
  <si>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</si>
  <si>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</si>
  <si>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</si>
  <si>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</si>
  <si>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</si>
  <si>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</si>
  <si>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</si>
  <si>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</si>
  <si>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</si>
  <si>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</si>
  <si>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</si>
  <si>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</si>
  <si>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</si>
  <si>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</si>
  <si>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</si>
  <si>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</si>
  <si>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</si>
  <si>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</si>
  <si>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</si>
  <si>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</si>
  <si>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</si>
  <si>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</si>
  <si>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</si>
  <si>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</si>
  <si>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</si>
  <si>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</si>
  <si>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</si>
  <si>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</si>
  <si>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</si>
  <si>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</si>
  <si>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</si>
  <si>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</si>
  <si>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</si>
  <si>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</si>
  <si>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</si>
  <si>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</si>
  <si>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</si>
  <si>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</si>
  <si>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</si>
  <si>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</si>
  <si>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</si>
  <si>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</si>
  <si>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</si>
  <si>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</si>
  <si>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</si>
  <si>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</si>
  <si>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</si>
  <si>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</si>
  <si>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</si>
  <si>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</si>
  <si>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</si>
  <si>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</si>
  <si>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</si>
  <si>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</si>
  <si>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</si>
  <si>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</si>
  <si>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</si>
  <si>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</si>
  <si>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</si>
  <si>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</si>
  <si>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</si>
  <si>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</si>
  <si>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</si>
  <si>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</si>
  <si>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</si>
  <si>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</si>
  <si>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</si>
  <si>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</si>
  <si>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</si>
  <si>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</si>
  <si>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</si>
  <si>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</si>
  <si>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</si>
  <si>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</si>
  <si>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</si>
  <si>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</si>
  <si>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</si>
  <si>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</si>
  <si>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</si>
  <si>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</si>
  <si>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</si>
  <si>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</si>
  <si>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</si>
  <si>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</si>
  <si>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</si>
  <si>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</si>
  <si>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</si>
  <si>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</si>
  <si>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</si>
  <si>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</si>
  <si>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</si>
  <si>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</si>
  <si>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</si>
  <si>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</si>
  <si>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</si>
  <si>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</si>
  <si>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</si>
  <si>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</si>
  <si>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</si>
  <si>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</si>
  <si>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</si>
  <si>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</si>
  <si>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</si>
  <si>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</si>
  <si>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</si>
  <si>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</si>
  <si>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</si>
  <si>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</si>
  <si>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</si>
  <si>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</si>
  <si>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</si>
  <si>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</si>
  <si>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</si>
  <si>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</si>
  <si>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</si>
  <si>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</si>
  <si>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</si>
  <si>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</si>
  <si>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</si>
  <si>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</si>
  <si>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</si>
  <si>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</si>
  <si>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</si>
  <si>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</si>
  <si>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</si>
  <si>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</si>
  <si>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</si>
  <si>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</si>
  <si>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</si>
  <si>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</si>
  <si>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</si>
  <si>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</si>
  <si>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</si>
  <si>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</si>
  <si>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</si>
  <si>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</si>
  <si>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</si>
  <si>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</si>
  <si>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</si>
  <si>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</si>
  <si>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</si>
  <si>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</si>
  <si>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</si>
  <si>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</si>
  <si>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</si>
  <si>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</si>
  <si>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</si>
  <si>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</si>
  <si>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</si>
  <si>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</si>
  <si>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</si>
  <si>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</si>
  <si>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</si>
  <si>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</si>
  <si>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</si>
  <si>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</si>
  <si>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</si>
  <si>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</si>
  <si>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</si>
  <si>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</si>
  <si>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</si>
  <si>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</si>
  <si>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</si>
  <si>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</si>
  <si>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</si>
  <si>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</si>
  <si>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</si>
  <si>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</si>
  <si>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</si>
  <si>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</si>
  <si>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</si>
  <si>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</si>
  <si>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</si>
  <si>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</si>
  <si>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</si>
  <si>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</si>
  <si>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</si>
  <si>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</si>
  <si>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</si>
  <si>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</si>
  <si>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</si>
  <si>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</si>
  <si>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</si>
  <si>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</si>
  <si>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</si>
  <si>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</si>
  <si>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</si>
  <si>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</si>
  <si>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</si>
  <si>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</si>
  <si>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</si>
  <si>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</si>
  <si>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</si>
  <si>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</si>
  <si>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</si>
  <si>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</si>
  <si>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</si>
  <si>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</si>
  <si>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</si>
  <si>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</si>
  <si>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</si>
  <si>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</si>
  <si>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</si>
  <si>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</si>
  <si>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</si>
  <si>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</si>
  <si>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</si>
  <si>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</si>
  <si>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</si>
  <si>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</si>
  <si>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</si>
  <si>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</si>
  <si>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</si>
  <si>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</si>
  <si>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</si>
  <si>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</si>
  <si>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</si>
  <si>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</si>
  <si>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</si>
  <si>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</si>
  <si>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</si>
  <si>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</si>
  <si>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</si>
  <si>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</si>
  <si>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</si>
  <si>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</si>
  <si>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</si>
  <si>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</si>
  <si>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</si>
  <si>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</si>
  <si>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</si>
  <si>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</si>
  <si>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</si>
  <si>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</si>
  <si>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</si>
  <si>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</si>
  <si>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</si>
  <si>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</si>
  <si>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</si>
  <si>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</si>
  <si>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</si>
  <si>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</si>
  <si>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</si>
  <si>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</si>
  <si>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</si>
  <si>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</si>
  <si>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</si>
  <si>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</si>
  <si>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</si>
  <si>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</si>
  <si>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</si>
  <si>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</si>
  <si>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</si>
  <si>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</si>
  <si>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</si>
  <si>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</si>
  <si>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</si>
  <si>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</si>
  <si>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</si>
  <si>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</si>
  <si>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</si>
  <si>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</si>
  <si>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</si>
  <si>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</si>
  <si>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</si>
  <si>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</si>
  <si>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</si>
  <si>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</si>
  <si>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</si>
  <si>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</si>
  <si>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</si>
  <si>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</si>
  <si>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</si>
  <si>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</si>
  <si>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</si>
  <si>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</si>
  <si>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</si>
  <si>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</si>
  <si>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</si>
  <si>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</si>
  <si>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</si>
  <si>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</si>
  <si>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</si>
  <si>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</si>
  <si>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</si>
  <si>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</si>
  <si>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</si>
  <si>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</si>
  <si>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</si>
  <si>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</si>
  <si>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</si>
  <si>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</si>
  <si>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</si>
  <si>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</si>
  <si>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</si>
  <si>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</si>
  <si>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</si>
  <si>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</si>
  <si>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</si>
  <si>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</si>
  <si>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</si>
  <si>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</si>
  <si>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</si>
  <si>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</si>
  <si>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</si>
  <si>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</si>
  <si>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</si>
  <si>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</si>
  <si>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</si>
  <si>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</si>
  <si>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</si>
  <si>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</si>
  <si>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</si>
  <si>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</si>
  <si>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</si>
  <si>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</si>
  <si>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</si>
  <si>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</si>
  <si>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</si>
  <si>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</si>
  <si>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</si>
  <si>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</si>
  <si>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</si>
  <si>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</si>
  <si>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</si>
  <si>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</si>
  <si>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</si>
  <si>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</si>
  <si>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</si>
  <si>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</si>
  <si>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</si>
  <si>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</si>
  <si>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</si>
  <si>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</si>
  <si>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</si>
  <si>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</si>
  <si>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</si>
  <si>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</si>
  <si>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</si>
  <si>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</si>
  <si>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</si>
  <si>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</si>
  <si>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</si>
  <si>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</si>
  <si>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</si>
  <si>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</si>
  <si>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</si>
  <si>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</si>
  <si>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</si>
  <si>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</si>
  <si>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</si>
  <si>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</si>
  <si>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</si>
  <si>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</si>
  <si>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</si>
  <si>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</si>
  <si>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</si>
  <si>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</si>
  <si>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</si>
  <si>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</si>
  <si>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</si>
  <si>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</si>
  <si>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</si>
  <si>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</si>
  <si>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</si>
  <si>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</si>
  <si>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</si>
  <si>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</si>
  <si>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</si>
  <si>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</si>
  <si>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</si>
  <si>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</si>
  <si>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</si>
  <si>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</si>
  <si>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</si>
  <si>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</si>
  <si>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</si>
  <si>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</si>
  <si>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</si>
  <si>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</si>
  <si>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</si>
  <si>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</si>
  <si>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</si>
  <si>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</si>
  <si>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</si>
  <si>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</si>
  <si>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</si>
  <si>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</si>
  <si>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</si>
  <si>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</si>
  <si>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</si>
  <si>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</si>
  <si>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</si>
  <si>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</si>
  <si>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</si>
  <si>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</si>
  <si>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</si>
  <si>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</si>
  <si>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</si>
  <si>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</si>
  <si>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</si>
  <si>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</si>
  <si>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</si>
  <si>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</si>
  <si>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</si>
  <si>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</si>
  <si>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</si>
  <si>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</si>
  <si>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</si>
  <si>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</si>
  <si>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</si>
  <si>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</si>
  <si>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</si>
  <si>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</si>
  <si>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</si>
  <si>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</si>
  <si>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</si>
  <si>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</si>
  <si>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</si>
  <si>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</si>
  <si>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</si>
  <si>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</si>
  <si>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</si>
  <si>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</si>
  <si>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</si>
  <si>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</si>
  <si>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</si>
  <si>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</si>
  <si>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</si>
  <si>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</si>
  <si>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</si>
  <si>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</si>
  <si>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</si>
  <si>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</si>
  <si>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</si>
  <si>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</si>
  <si>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</si>
  <si>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</si>
  <si>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</si>
  <si>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</si>
  <si>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</si>
  <si>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</si>
  <si>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</si>
  <si>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</si>
  <si>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</si>
  <si>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</si>
  <si>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</si>
  <si>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</si>
  <si>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</si>
  <si>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</si>
  <si>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</si>
  <si>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</si>
  <si>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</si>
  <si>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</si>
  <si>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</si>
  <si>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</si>
  <si>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</si>
  <si>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</si>
  <si>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</si>
  <si>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</si>
  <si>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</si>
  <si>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</si>
  <si>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</si>
  <si>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</si>
  <si>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</si>
  <si>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</si>
  <si>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</si>
  <si>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</si>
  <si>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</si>
  <si>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</si>
  <si>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</si>
  <si>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</si>
  <si>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</si>
  <si>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</si>
  <si>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</si>
  <si>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</si>
  <si>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</si>
  <si>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</si>
  <si>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</si>
  <si>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</si>
  <si>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</si>
  <si>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</si>
  <si>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</si>
  <si>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</si>
  <si>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</si>
  <si>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</si>
  <si>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</si>
  <si>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</si>
  <si>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</si>
  <si>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</si>
  <si>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</si>
  <si>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</si>
  <si>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</si>
  <si>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</si>
  <si>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</si>
  <si>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</si>
  <si>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</si>
  <si>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</si>
  <si>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</si>
  <si>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</si>
  <si>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</si>
  <si>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</si>
  <si>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</si>
  <si>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</si>
  <si>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</si>
  <si>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</si>
  <si>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</si>
  <si>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</si>
  <si>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</si>
  <si>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</si>
  <si>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</si>
  <si>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</si>
  <si>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</si>
  <si>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</si>
  <si>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</si>
  <si>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</si>
  <si>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</si>
  <si>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</si>
  <si>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</si>
  <si>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</si>
  <si>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</si>
  <si>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</si>
  <si>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</si>
  <si>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</si>
  <si>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</si>
  <si>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</si>
  <si>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</si>
  <si>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</si>
  <si>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</si>
  <si>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</si>
  <si>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</si>
  <si>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</si>
  <si>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</si>
  <si>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</si>
  <si>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</si>
  <si>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</si>
  <si>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</si>
  <si>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</si>
  <si>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</si>
  <si>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</si>
  <si>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</si>
  <si>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</si>
  <si>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</si>
  <si>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</si>
  <si>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</si>
  <si>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</si>
  <si>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</si>
  <si>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</si>
  <si>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</si>
  <si>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</si>
  <si>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</si>
  <si>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</si>
  <si>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</si>
  <si>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</si>
  <si>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</si>
  <si>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</si>
  <si>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</si>
  <si>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</si>
  <si>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</si>
  <si>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</si>
  <si>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</si>
  <si>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</si>
  <si>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</si>
  <si>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</si>
  <si>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</si>
  <si>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</si>
  <si>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</si>
  <si>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</si>
  <si>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</si>
  <si>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</si>
  <si>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</si>
  <si>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</si>
  <si>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</si>
  <si>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</si>
  <si>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</si>
  <si>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</si>
  <si>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</si>
  <si>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</si>
  <si>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</si>
  <si>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</si>
  <si>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</si>
  <si>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</si>
  <si>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</si>
  <si>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</si>
  <si>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</si>
  <si>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</si>
  <si>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</si>
  <si>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</si>
  <si>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</si>
  <si>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</si>
  <si>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</si>
  <si>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</si>
  <si>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</si>
  <si>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</si>
  <si>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</si>
  <si>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</si>
  <si>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</si>
  <si>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</si>
  <si>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</si>
  <si>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</si>
  <si>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</si>
  <si>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</si>
  <si>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</si>
  <si>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</si>
  <si>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</si>
  <si>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</si>
  <si>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</si>
  <si>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</si>
  <si>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</si>
  <si>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</si>
  <si>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</si>
  <si>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</si>
  <si>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</si>
  <si>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</si>
  <si>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</si>
  <si>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</si>
  <si>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</si>
  <si>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</si>
  <si>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</si>
  <si>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</si>
  <si>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</si>
  <si>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</si>
  <si>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</si>
  <si>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</si>
  <si>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</si>
  <si>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</si>
  <si>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</si>
  <si>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</si>
  <si>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</si>
  <si>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</si>
  <si>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</si>
  <si>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</si>
  <si>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</si>
  <si>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</si>
  <si>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</si>
  <si>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</si>
  <si>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</si>
  <si>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</si>
  <si>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</si>
  <si>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</si>
  <si>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</si>
  <si>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</si>
  <si>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</si>
  <si>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</si>
  <si>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</si>
  <si>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</si>
  <si>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</si>
  <si>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</si>
  <si>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</si>
  <si>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</si>
  <si>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</si>
  <si>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</si>
  <si>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</si>
  <si>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</si>
  <si>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</si>
  <si>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</si>
  <si>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</si>
  <si>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</si>
  <si>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</si>
  <si>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</si>
  <si>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</si>
  <si>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</si>
  <si>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</si>
  <si>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</si>
  <si>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</si>
  <si>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</si>
  <si>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</si>
  <si>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</si>
  <si>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</si>
  <si>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</si>
  <si>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</si>
  <si>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</si>
  <si>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</si>
  <si>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</si>
  <si>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</si>
  <si>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</si>
  <si>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</si>
  <si>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</si>
  <si>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</si>
  <si>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</si>
  <si>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</si>
  <si>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</si>
  <si>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</si>
  <si>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</si>
  <si>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</si>
  <si>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</si>
  <si>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</si>
  <si>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</si>
  <si>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</si>
  <si>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</si>
  <si>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</si>
  <si>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</si>
  <si>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</si>
  <si>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</si>
  <si>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</si>
  <si>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</si>
  <si>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</si>
  <si>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</si>
  <si>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</si>
  <si>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</si>
  <si>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</si>
  <si>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</si>
  <si>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</si>
  <si>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</si>
  <si>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</si>
  <si>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</si>
  <si>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</si>
  <si>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</si>
  <si>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</si>
  <si>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</si>
  <si>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</si>
  <si>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</si>
  <si>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</si>
  <si>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</si>
  <si>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</si>
  <si>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</si>
  <si>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</si>
  <si>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</si>
  <si>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</si>
  <si>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</si>
  <si>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</si>
  <si>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</si>
  <si>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</si>
  <si>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</si>
  <si>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</si>
  <si>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</si>
  <si>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</si>
  <si>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</si>
  <si>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</si>
  <si>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</si>
  <si>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</si>
  <si>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</si>
  <si>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</si>
  <si>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</si>
  <si>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</si>
  <si>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</si>
  <si>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</si>
  <si>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</si>
  <si>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</si>
  <si>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</si>
  <si>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</si>
  <si>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</si>
  <si>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</si>
  <si>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</si>
  <si>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</si>
  <si>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</si>
  <si>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</si>
  <si>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</si>
  <si>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</si>
  <si>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</si>
  <si>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</si>
  <si>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</si>
  <si>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</si>
  <si>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</si>
  <si>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</si>
  <si>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</si>
  <si>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</si>
  <si>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</si>
  <si>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</si>
  <si>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</si>
  <si>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</si>
  <si>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</si>
  <si>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</si>
  <si>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</si>
  <si>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</si>
  <si>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</si>
  <si>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</si>
  <si>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</si>
  <si>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</si>
  <si>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</si>
  <si>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</si>
  <si>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</si>
  <si>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</si>
  <si>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</si>
  <si>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</si>
  <si>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</si>
  <si>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</si>
  <si>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</si>
  <si>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</si>
  <si>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</si>
  <si>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</si>
  <si>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</si>
  <si>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</si>
  <si>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</si>
  <si>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</si>
  <si>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</si>
  <si>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</si>
  <si>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</si>
  <si>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</si>
  <si>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</si>
  <si>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</si>
  <si>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</si>
  <si>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</si>
  <si>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</si>
  <si>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</si>
  <si>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</si>
  <si>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</si>
  <si>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</si>
  <si>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</si>
  <si>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</si>
  <si>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</si>
  <si>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</si>
  <si>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</si>
  <si>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</si>
  <si>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</si>
  <si>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</si>
  <si>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</si>
  <si>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</si>
  <si>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</si>
  <si>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</si>
  <si>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</si>
  <si>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</si>
  <si>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</si>
  <si>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</si>
  <si>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</si>
  <si>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</si>
  <si>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</si>
  <si>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</si>
  <si>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</si>
  <si>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</si>
  <si>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</si>
  <si>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</si>
  <si>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</si>
  <si>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</si>
  <si>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</si>
  <si>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</si>
  <si>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</si>
  <si>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</si>
  <si>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</si>
  <si>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</si>
  <si>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</si>
  <si>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</si>
  <si>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</si>
  <si>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</si>
  <si>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</si>
  <si>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</si>
  <si>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</si>
  <si>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</si>
  <si>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</si>
  <si>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</si>
  <si>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</si>
  <si>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</si>
  <si>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</si>
  <si>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</si>
  <si>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</si>
  <si>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</si>
  <si>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</si>
  <si>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</si>
  <si>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</si>
  <si>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</si>
  <si>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</si>
  <si>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</si>
  <si>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</si>
  <si>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</si>
  <si>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</si>
  <si>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</si>
  <si>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</si>
  <si>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</si>
  <si>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</si>
  <si>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</si>
  <si>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</si>
  <si>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</si>
  <si>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</si>
  <si>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</si>
  <si>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</si>
  <si>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</si>
  <si>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</si>
  <si>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</si>
  <si>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</si>
  <si>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</si>
  <si>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</si>
  <si>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</si>
  <si>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</si>
  <si>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</si>
  <si>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</si>
  <si>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</si>
  <si>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</si>
  <si>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</si>
  <si>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</si>
  <si>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</si>
  <si>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</si>
  <si>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</si>
  <si>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</si>
  <si>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</si>
  <si>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</si>
  <si>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</si>
  <si>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</si>
  <si>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</si>
  <si>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</si>
  <si>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</si>
  <si>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</si>
  <si>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</si>
  <si>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</si>
  <si>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</si>
  <si>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</si>
  <si>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</si>
  <si>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</si>
  <si>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</si>
  <si>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</si>
  <si>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</si>
  <si>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</si>
  <si>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</si>
  <si>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</si>
  <si>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</si>
  <si>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</si>
  <si>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</si>
  <si>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</si>
  <si>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</si>
  <si>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</si>
  <si>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</si>
  <si>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</si>
  <si>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</si>
  <si>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</si>
  <si>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</si>
  <si>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</si>
  <si>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</si>
  <si>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</si>
  <si>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</si>
  <si>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</si>
  <si>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</si>
  <si>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</si>
  <si>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</si>
  <si>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</si>
  <si>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</si>
  <si>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</si>
  <si>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</si>
  <si>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</si>
  <si>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</si>
  <si>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</si>
  <si>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</si>
  <si>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</si>
  <si>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</si>
  <si>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</si>
  <si>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</si>
  <si>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</si>
  <si>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</si>
  <si>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</si>
  <si>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</si>
  <si>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</si>
  <si>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</si>
  <si>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</si>
  <si>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</si>
  <si>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</si>
  <si>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</si>
  <si>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</si>
  <si>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</si>
  <si>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</si>
  <si>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</si>
  <si>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</si>
  <si>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</si>
  <si>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</si>
  <si>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</si>
  <si>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</si>
  <si>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</si>
  <si>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</si>
  <si>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</si>
  <si>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</si>
  <si>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</si>
  <si>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</si>
  <si>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</si>
  <si>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</si>
  <si>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</si>
  <si>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</si>
  <si>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</si>
  <si>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</si>
  <si>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</si>
  <si>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</si>
  <si>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</si>
  <si>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</si>
  <si>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</si>
  <si>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</si>
  <si>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</si>
  <si>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</si>
  <si>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</si>
  <si>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</si>
  <si>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</si>
  <si>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</si>
  <si>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</si>
  <si>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</si>
  <si>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</si>
  <si>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</si>
  <si>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</si>
  <si>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</si>
  <si>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</si>
  <si>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</si>
  <si>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</si>
  <si>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</si>
  <si>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</si>
  <si>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</si>
  <si>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</si>
  <si>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</si>
  <si>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</si>
  <si>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</si>
  <si>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</si>
  <si>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</si>
  <si>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</si>
  <si>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</si>
  <si>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</si>
  <si>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</si>
  <si>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</si>
  <si>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</si>
  <si>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</si>
  <si>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</si>
  <si>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</si>
  <si>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</si>
  <si>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</si>
  <si>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</si>
  <si>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</si>
  <si>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</si>
  <si>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</si>
  <si>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</si>
  <si>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</si>
  <si>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</si>
  <si>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</si>
  <si>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</si>
  <si>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</si>
  <si>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</si>
  <si>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</si>
  <si>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</si>
  <si>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</si>
  <si>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</si>
  <si>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</si>
  <si>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</si>
  <si>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</si>
  <si>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</si>
  <si>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</si>
  <si>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</si>
  <si>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</si>
  <si>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</si>
  <si>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</si>
  <si>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</si>
  <si>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</si>
  <si>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</si>
  <si>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</si>
  <si>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</si>
  <si>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</si>
  <si>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</si>
  <si>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</si>
  <si>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</si>
  <si>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</si>
  <si>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</si>
  <si>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</si>
  <si>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</si>
  <si>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</si>
  <si>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</si>
  <si>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</si>
  <si>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</si>
  <si>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</si>
  <si>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</si>
  <si>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</si>
  <si>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</si>
  <si>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</si>
  <si>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</si>
  <si>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</si>
  <si>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</si>
  <si>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</si>
  <si>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</si>
  <si>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</si>
  <si>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</si>
  <si>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</si>
  <si>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</si>
  <si>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</si>
  <si>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</si>
  <si>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</si>
  <si>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</si>
  <si>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</si>
  <si>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</si>
  <si>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</si>
  <si>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</si>
  <si>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</si>
  <si>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</si>
  <si>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</si>
  <si>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</si>
  <si>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</si>
  <si>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</si>
  <si>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</si>
  <si>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</si>
  <si>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</si>
  <si>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</si>
  <si>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</si>
  <si>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</si>
  <si>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</si>
  <si>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</si>
  <si>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</si>
  <si>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</si>
  <si>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</si>
  <si>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</si>
  <si>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</si>
  <si>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</si>
  <si>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</si>
  <si>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</si>
  <si>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</si>
  <si>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</si>
  <si>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</si>
  <si>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</si>
  <si>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</si>
  <si>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</si>
  <si>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</si>
  <si>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</si>
  <si>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</si>
  <si>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</si>
  <si>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</si>
  <si>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</si>
  <si>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</si>
  <si>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</si>
  <si>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</si>
  <si>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</si>
  <si>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</si>
  <si>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</si>
  <si>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</si>
  <si>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</si>
  <si>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</si>
  <si>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</si>
  <si>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</si>
  <si>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</si>
  <si>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</si>
  <si>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</si>
  <si>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</si>
  <si>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</si>
  <si>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</si>
  <si>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</si>
  <si>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</si>
  <si>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</si>
  <si>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</si>
  <si>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</si>
  <si>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</si>
  <si>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</si>
  <si>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</si>
  <si>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</si>
  <si>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</si>
  <si>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</si>
  <si>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</si>
  <si>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</si>
  <si>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</si>
  <si>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</si>
  <si>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</si>
  <si>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</si>
  <si>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</si>
  <si>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</si>
  <si>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</si>
  <si>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</si>
  <si>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</si>
  <si>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</si>
  <si>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</si>
  <si>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</si>
  <si>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</si>
  <si>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</si>
  <si>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</si>
  <si>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</si>
  <si>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</si>
  <si>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</si>
  <si>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</si>
  <si>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</si>
  <si>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</si>
  <si>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</si>
  <si>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</si>
  <si>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</si>
  <si>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</si>
  <si>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</si>
  <si>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</si>
  <si>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</si>
  <si>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</si>
  <si>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</si>
  <si>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</si>
  <si>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</si>
  <si>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</si>
  <si>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</si>
  <si>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</si>
  <si>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</si>
  <si>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</si>
  <si>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</si>
  <si>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</si>
  <si>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</si>
  <si>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</si>
  <si>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</si>
  <si>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</si>
  <si>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</si>
  <si>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</si>
  <si>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</si>
  <si>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</si>
  <si>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</si>
  <si>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</si>
  <si>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</si>
  <si>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</si>
  <si>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</si>
  <si>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</si>
  <si>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</si>
  <si>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</si>
  <si>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</si>
  <si>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</si>
  <si>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</si>
  <si>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</si>
  <si>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</si>
  <si>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</si>
  <si>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</si>
  <si>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</si>
  <si>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</si>
  <si>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</si>
  <si>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</si>
  <si>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</si>
  <si>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</si>
  <si>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</si>
  <si>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</si>
  <si>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</si>
  <si>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</si>
  <si>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</si>
  <si>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</si>
  <si>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</si>
  <si>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</si>
  <si>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</si>
  <si>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</si>
  <si>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</si>
  <si>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</si>
  <si>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</si>
  <si>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</si>
  <si>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</si>
  <si>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</si>
  <si>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</si>
  <si>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</si>
  <si>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</si>
  <si>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</si>
  <si>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</si>
  <si>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</si>
  <si>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</si>
  <si>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</si>
  <si>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</si>
  <si>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</si>
  <si>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</si>
  <si>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</si>
  <si>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</si>
  <si>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</si>
  <si>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</si>
  <si>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</si>
  <si>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</si>
  <si>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</si>
  <si>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</si>
  <si>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</si>
  <si>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</si>
  <si>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</si>
  <si>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</si>
  <si>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</si>
  <si>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</si>
  <si>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</si>
  <si>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</si>
  <si>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</si>
  <si>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</si>
  <si>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</si>
  <si>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</si>
  <si>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</si>
  <si>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</si>
  <si>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</si>
  <si>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</si>
  <si>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</si>
  <si>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</si>
  <si>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</si>
  <si>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</si>
  <si>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</si>
  <si>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</si>
  <si>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</si>
  <si>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</si>
  <si>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</si>
  <si>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</si>
  <si>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</si>
  <si>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</si>
  <si>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</si>
  <si>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</si>
  <si>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</si>
  <si>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</si>
  <si>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</si>
  <si>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</si>
  <si>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</si>
  <si>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</si>
  <si>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</si>
  <si>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</si>
  <si>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</si>
  <si>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</si>
  <si>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</si>
  <si>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</si>
  <si>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</si>
  <si>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</si>
  <si>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</si>
  <si>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</si>
  <si>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</si>
  <si>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</si>
  <si>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</si>
  <si>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</si>
  <si>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</si>
  <si>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</si>
  <si>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</si>
  <si>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</si>
  <si>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</si>
  <si>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</si>
  <si>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</si>
  <si>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</si>
  <si>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</si>
  <si>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</si>
  <si>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</si>
  <si>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</si>
  <si>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</si>
  <si>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</si>
  <si>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</si>
  <si>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</si>
  <si>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</si>
  <si>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</si>
  <si>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</si>
  <si>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</si>
  <si>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</si>
  <si>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</si>
  <si>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</si>
  <si>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</si>
  <si>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</si>
  <si>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</si>
  <si>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</si>
  <si>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</si>
  <si>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</si>
  <si>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</si>
  <si>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</si>
  <si>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</si>
  <si>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</si>
  <si>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</si>
  <si>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</si>
  <si>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</si>
  <si>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</si>
  <si>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</si>
  <si>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</si>
  <si>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</si>
  <si>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</si>
  <si>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</si>
  <si>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</si>
  <si>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</si>
  <si>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</si>
  <si>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</si>
  <si>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</si>
  <si>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</si>
  <si>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</si>
  <si>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</si>
  <si>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</si>
  <si>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</si>
  <si>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</si>
  <si>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</si>
  <si>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</si>
  <si>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</si>
  <si>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</si>
  <si>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</si>
  <si>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</si>
  <si>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</si>
  <si>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</si>
  <si>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</si>
  <si>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</si>
  <si>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</si>
  <si>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</si>
  <si>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</si>
  <si>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</si>
  <si>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</si>
  <si>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</si>
  <si>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</si>
  <si>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</si>
  <si>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</si>
  <si>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</si>
  <si>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</si>
  <si>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</si>
  <si>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</si>
  <si>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</si>
  <si>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</si>
  <si>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</si>
  <si>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</si>
  <si>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</si>
  <si>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</si>
  <si>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</si>
  <si>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</si>
  <si>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</si>
  <si>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</si>
  <si>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</si>
  <si>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</si>
  <si>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</si>
  <si>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</si>
  <si>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</si>
  <si>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</si>
  <si>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</si>
  <si>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</si>
  <si>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</si>
  <si>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</si>
  <si>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</si>
  <si>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</si>
  <si>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</si>
  <si>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</si>
  <si>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</si>
  <si>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</si>
  <si>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</si>
  <si>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</si>
  <si>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</si>
  <si>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</si>
  <si>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</si>
  <si>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</si>
  <si>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</si>
  <si>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</si>
  <si>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</si>
  <si>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</si>
  <si>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</si>
  <si>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</si>
  <si>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</si>
  <si>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</si>
  <si>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</si>
  <si>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</si>
  <si>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</si>
  <si>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</si>
  <si>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</si>
  <si>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</si>
  <si>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</si>
  <si>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</si>
  <si>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</si>
  <si>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</si>
  <si>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</si>
  <si>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</si>
  <si>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</si>
  <si>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</si>
  <si>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</si>
  <si>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</si>
  <si>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</si>
  <si>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</si>
  <si>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</si>
  <si>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</si>
  <si>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</si>
  <si>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</si>
  <si>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</si>
  <si>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</si>
  <si>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</si>
  <si>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</si>
  <si>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</si>
  <si>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</si>
  <si>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</si>
  <si>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</si>
  <si>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</si>
  <si>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</si>
  <si>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</si>
  <si>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</si>
  <si>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</si>
  <si>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</si>
  <si>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</si>
  <si>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</si>
  <si>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</si>
  <si>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</si>
  <si>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</si>
  <si>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</si>
  <si>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</si>
  <si>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</si>
  <si>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</si>
  <si>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</si>
  <si>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</si>
  <si>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</si>
  <si>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</si>
  <si>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</si>
  <si>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</si>
  <si>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</si>
  <si>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</si>
  <si>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</si>
  <si>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</si>
  <si>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</si>
  <si>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</si>
  <si>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</si>
  <si>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</si>
  <si>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</si>
  <si>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</si>
  <si>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</si>
  <si>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</si>
  <si>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</si>
  <si>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</si>
  <si>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</si>
  <si>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</si>
  <si>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</si>
  <si>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</si>
  <si>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</si>
  <si>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</si>
  <si>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</si>
  <si>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</si>
  <si>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</si>
  <si>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</si>
  <si>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</si>
  <si>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</si>
  <si>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</si>
  <si>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</si>
  <si>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</si>
  <si>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</si>
  <si>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</si>
  <si>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</si>
  <si>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</si>
  <si>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</si>
  <si>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</si>
  <si>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</si>
  <si>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</si>
  <si>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</si>
  <si>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</si>
  <si>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</si>
  <si>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</si>
  <si>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</si>
  <si>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</si>
  <si>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</si>
  <si>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</si>
  <si>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</si>
  <si>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</si>
  <si>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</si>
  <si>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</si>
  <si>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</si>
  <si>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</si>
  <si>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</si>
  <si>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</si>
  <si>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</si>
  <si>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</si>
  <si>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</si>
  <si>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</si>
  <si>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</si>
  <si>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</si>
  <si>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</si>
  <si>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</si>
  <si>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</si>
  <si>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</si>
  <si>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</si>
  <si>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</si>
  <si>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</si>
  <si>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</si>
  <si>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</si>
  <si>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</si>
  <si>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</si>
  <si>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</si>
  <si>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</si>
  <si>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</si>
  <si>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</si>
  <si>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</si>
  <si>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</si>
  <si>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</si>
  <si>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</si>
  <si>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</si>
  <si>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</si>
  <si>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</si>
  <si>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</si>
  <si>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</si>
  <si>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</si>
  <si>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</si>
  <si>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</si>
  <si>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</si>
  <si>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</si>
  <si>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</si>
  <si>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</si>
  <si>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</si>
  <si>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</si>
  <si>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</si>
  <si>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</si>
  <si>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</si>
  <si>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</si>
  <si>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</si>
  <si>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</si>
  <si>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</si>
  <si>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</si>
  <si>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</si>
  <si>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</si>
  <si>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</si>
  <si>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</si>
  <si>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</si>
  <si>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</si>
  <si>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</si>
  <si>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</si>
  <si>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</si>
  <si>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</si>
  <si>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</si>
  <si>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</si>
  <si>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</si>
  <si>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</si>
  <si>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</si>
  <si>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</si>
  <si>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</si>
  <si>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</si>
  <si>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</si>
  <si>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</si>
  <si>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</si>
  <si>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</si>
  <si>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</si>
  <si>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</si>
  <si>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</si>
  <si>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</si>
  <si>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</si>
  <si>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</si>
  <si>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</si>
  <si>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</si>
  <si>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</si>
  <si>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</si>
  <si>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</si>
  <si>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</si>
  <si>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</si>
  <si>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</si>
  <si>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</si>
  <si>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</si>
  <si>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</si>
  <si>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</si>
  <si>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</si>
  <si>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</si>
  <si>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</si>
  <si>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</si>
  <si>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</si>
  <si>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</si>
  <si>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</si>
  <si>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</si>
  <si>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</si>
  <si>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</si>
  <si>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</si>
  <si>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</si>
  <si>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</si>
  <si>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</si>
  <si>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</si>
  <si>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</si>
  <si>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</si>
  <si>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</si>
  <si>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</si>
  <si>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</si>
  <si>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</si>
  <si>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</si>
  <si>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</si>
  <si>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</si>
  <si>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</si>
  <si>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</si>
  <si>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</si>
  <si>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</si>
  <si>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</si>
  <si>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</si>
  <si>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</si>
  <si>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</si>
  <si>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</si>
  <si>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</si>
  <si>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</si>
  <si>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</si>
  <si>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</si>
  <si>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</si>
  <si>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</si>
  <si>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</si>
  <si>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</si>
  <si>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</si>
  <si>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</si>
  <si>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</si>
  <si>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</si>
  <si>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</si>
  <si>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</si>
  <si>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</si>
  <si>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</si>
  <si>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</si>
  <si>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</si>
  <si>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</si>
  <si>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</si>
  <si>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</si>
  <si>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</si>
  <si>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</si>
  <si>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</si>
  <si>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</si>
  <si>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</si>
  <si>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</si>
  <si>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</si>
  <si>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</si>
  <si>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</si>
  <si>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</si>
  <si>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</si>
  <si>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</si>
  <si>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</si>
  <si>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</si>
  <si>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</si>
  <si>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</si>
  <si>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</si>
  <si>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</si>
  <si>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</si>
  <si>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</si>
  <si>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</si>
  <si>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</si>
  <si>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</si>
  <si>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</si>
  <si>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</si>
  <si>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</si>
  <si>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</si>
  <si>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</si>
  <si>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</si>
  <si>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</si>
  <si>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</si>
  <si>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</si>
  <si>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</si>
  <si>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</si>
  <si>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</si>
  <si>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</si>
  <si>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</si>
  <si>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</si>
  <si>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</si>
  <si>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</si>
  <si>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</si>
  <si>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</si>
  <si>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</si>
  <si>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</si>
  <si>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</si>
  <si>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</si>
  <si>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</si>
  <si>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</si>
  <si>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</si>
  <si>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</si>
  <si>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</si>
  <si>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</si>
  <si>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</si>
  <si>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</si>
  <si>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</si>
  <si>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</si>
  <si>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</si>
  <si>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</si>
  <si>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</si>
  <si>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</si>
  <si>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</si>
  <si>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</si>
  <si>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</si>
  <si>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</si>
  <si>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</si>
  <si>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</si>
  <si>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</si>
  <si>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</si>
  <si>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</si>
  <si>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</si>
  <si>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</si>
  <si>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</si>
  <si>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</si>
  <si>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</si>
  <si>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</si>
  <si>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</si>
  <si>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</si>
  <si>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</si>
  <si>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</si>
  <si>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</si>
  <si>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</si>
  <si>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</si>
  <si>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</si>
  <si>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</si>
  <si>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</si>
  <si>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</si>
  <si>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</si>
  <si>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</si>
  <si>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</si>
  <si>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</si>
  <si>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</si>
  <si>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</si>
  <si>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</si>
  <si>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</si>
  <si>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</si>
  <si>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</si>
  <si>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</si>
  <si>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</si>
  <si>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</si>
  <si>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</si>
  <si>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</si>
  <si>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</si>
  <si>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</si>
  <si>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</si>
  <si>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</si>
  <si>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</si>
  <si>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</si>
  <si>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</si>
  <si>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</si>
  <si>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</si>
  <si>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</si>
  <si>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</si>
  <si>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</si>
  <si>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</si>
  <si>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</si>
  <si>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</si>
  <si>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</si>
  <si>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</si>
  <si>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</si>
  <si>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</si>
  <si>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</si>
  <si>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</si>
  <si>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</si>
  <si>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</si>
  <si>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</si>
  <si>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</si>
  <si>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</si>
  <si>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</si>
  <si>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</si>
  <si>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</si>
  <si>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</si>
  <si>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</si>
  <si>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</si>
  <si>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</si>
  <si>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</si>
  <si>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</si>
  <si>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</si>
  <si>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</si>
  <si>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</si>
  <si>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</si>
  <si>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</si>
  <si>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</si>
  <si>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</si>
  <si>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</si>
  <si>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</si>
  <si>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</si>
  <si>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</si>
  <si>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</si>
  <si>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</si>
  <si>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</si>
  <si>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</si>
  <si>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</si>
  <si>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</si>
  <si>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</si>
  <si>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</si>
  <si>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</si>
  <si>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</si>
  <si>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</si>
  <si>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</si>
  <si>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</si>
  <si>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</si>
  <si>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</si>
  <si>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</si>
  <si>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</si>
  <si>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</si>
  <si>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</si>
  <si>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</si>
  <si>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</si>
  <si>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</si>
  <si>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</si>
  <si>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</si>
  <si>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</si>
  <si>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</si>
  <si>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</si>
  <si>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</si>
  <si>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</si>
  <si>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</si>
  <si>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</si>
  <si>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</si>
  <si>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</si>
  <si>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</si>
  <si>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</si>
  <si>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</si>
  <si>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</si>
  <si>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</si>
  <si>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</si>
  <si>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</si>
  <si>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</si>
  <si>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</si>
  <si>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</si>
  <si>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</si>
  <si>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</si>
  <si>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</si>
  <si>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</si>
  <si>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</si>
  <si>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</si>
  <si>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</si>
  <si>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</si>
  <si>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</si>
  <si>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</si>
  <si>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</si>
  <si>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</si>
  <si>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</si>
  <si>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</si>
  <si>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</si>
  <si>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</si>
  <si>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</si>
  <si>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</si>
  <si>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</si>
  <si>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</si>
  <si>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</si>
  <si>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</si>
  <si>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</si>
  <si>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</si>
  <si>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</si>
  <si>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</si>
  <si>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</si>
  <si>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</si>
  <si>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</si>
  <si>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</si>
  <si>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</si>
  <si>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</si>
  <si>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</si>
  <si>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</si>
  <si>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</si>
  <si>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</si>
  <si>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</si>
  <si>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</si>
  <si>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</si>
  <si>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</si>
  <si>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</si>
  <si>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</si>
  <si>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</si>
  <si>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</si>
  <si>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</si>
  <si>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</si>
  <si>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</si>
  <si>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</si>
  <si>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</si>
  <si>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</si>
  <si>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</si>
  <si>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</si>
  <si>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</si>
  <si>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</si>
  <si>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</si>
  <si>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</si>
  <si>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</si>
  <si>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</si>
  <si>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</si>
  <si>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</si>
  <si>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</si>
  <si>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</si>
  <si>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</si>
  <si>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</si>
  <si>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</si>
  <si>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</si>
  <si>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</si>
  <si>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</si>
  <si>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</si>
  <si>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</si>
  <si>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</si>
  <si>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</si>
  <si>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</si>
  <si>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</si>
  <si>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</si>
  <si>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</si>
  <si>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</si>
  <si>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</si>
  <si>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</si>
  <si>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</si>
  <si>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</si>
  <si>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</si>
  <si>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</si>
  <si>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</si>
  <si>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</si>
  <si>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</si>
  <si>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</si>
  <si>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</si>
  <si>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</si>
  <si>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</si>
  <si>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</si>
  <si>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</si>
  <si>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</si>
  <si>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</si>
  <si>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</si>
  <si>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</si>
  <si>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</si>
  <si>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</si>
  <si>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</si>
  <si>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</si>
  <si>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</si>
  <si>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</si>
  <si>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</si>
  <si>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</si>
  <si>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</si>
  <si>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</si>
  <si>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</si>
  <si>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</si>
  <si>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</si>
  <si>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</si>
  <si>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</si>
  <si>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</si>
  <si>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</si>
  <si>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</si>
  <si>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</si>
  <si>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</si>
  <si>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</si>
  <si>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</si>
  <si>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</si>
  <si>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</si>
  <si>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</si>
  <si>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</si>
  <si>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</si>
  <si>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</si>
  <si>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</si>
  <si>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</si>
  <si>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</si>
  <si>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</si>
  <si>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</si>
  <si>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</si>
  <si>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</si>
  <si>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</si>
  <si>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</si>
  <si>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</si>
  <si>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</si>
  <si>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</si>
  <si>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</si>
  <si>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</si>
  <si>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</si>
  <si>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</si>
  <si>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</si>
  <si>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</si>
  <si>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</si>
  <si>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</si>
  <si>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</si>
  <si>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</si>
  <si>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</si>
  <si>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</si>
  <si>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</si>
  <si>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</si>
  <si>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</si>
  <si>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</si>
  <si>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</si>
  <si>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</si>
  <si>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</si>
  <si>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</si>
  <si>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</si>
  <si>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</si>
  <si>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</si>
  <si>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</si>
  <si>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</si>
  <si>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</si>
  <si>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</si>
  <si>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</si>
  <si>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</si>
  <si>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</si>
  <si>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</si>
  <si>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</si>
  <si>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</si>
  <si>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</si>
  <si>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</si>
  <si>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</si>
  <si>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</si>
  <si>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</si>
  <si>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</si>
  <si>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</si>
  <si>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</si>
  <si>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</si>
  <si>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</si>
  <si>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</si>
  <si>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</si>
  <si>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</si>
  <si>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</si>
  <si>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</si>
  <si>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</si>
  <si>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</si>
  <si>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</si>
  <si>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</si>
  <si>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</si>
  <si>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</si>
  <si>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</si>
  <si>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</si>
  <si>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</si>
  <si>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</si>
  <si>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</si>
  <si>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</si>
  <si>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</si>
  <si>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</si>
  <si>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</si>
  <si>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</si>
  <si>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</si>
  <si>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</si>
  <si>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</si>
  <si>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</si>
  <si>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</si>
  <si>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</si>
  <si>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</si>
  <si>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</si>
  <si>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</si>
  <si>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</si>
  <si>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</si>
  <si>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</si>
  <si>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</si>
  <si>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</si>
  <si>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</si>
  <si>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</si>
  <si>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</si>
  <si>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</si>
  <si>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</si>
  <si>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</si>
  <si>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</si>
  <si>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</si>
  <si>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</si>
  <si>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</si>
  <si>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</si>
  <si>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</si>
  <si>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</si>
  <si>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</si>
  <si>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</si>
  <si>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</si>
  <si>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</si>
  <si>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</si>
  <si>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</si>
  <si>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</si>
  <si>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</si>
  <si>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</si>
  <si>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</si>
  <si>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</si>
  <si>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</si>
  <si>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</si>
  <si>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</si>
  <si>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</si>
  <si>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</si>
  <si>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</si>
  <si>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</si>
  <si>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</si>
  <si>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</si>
  <si>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</si>
  <si>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</si>
  <si>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</si>
  <si>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</si>
  <si>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</si>
  <si>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</si>
  <si>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</si>
  <si>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</si>
  <si>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</si>
  <si>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</si>
  <si>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</si>
  <si>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</si>
  <si>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</si>
  <si>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</si>
  <si>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</si>
  <si>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</si>
  <si>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</si>
  <si>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</si>
  <si>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</si>
  <si>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</si>
  <si>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</si>
  <si>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</si>
  <si>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</si>
  <si>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</si>
  <si>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</si>
  <si>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</si>
  <si>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</si>
  <si>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</si>
  <si>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</si>
  <si>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</si>
  <si>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</si>
  <si>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</si>
  <si>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</si>
  <si>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</si>
  <si>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</si>
  <si>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</si>
  <si>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</si>
  <si>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</si>
  <si>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</si>
  <si>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</si>
  <si>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</si>
  <si>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</si>
  <si>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</si>
  <si>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</si>
  <si>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</si>
  <si>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</si>
  <si>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</si>
  <si>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</si>
  <si>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</si>
  <si>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</si>
  <si>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</si>
  <si>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</si>
  <si>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</si>
  <si>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</si>
  <si>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</si>
  <si>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</si>
  <si>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</si>
  <si>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</si>
  <si>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</si>
  <si>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</si>
  <si>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</si>
  <si>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</si>
  <si>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</si>
  <si>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</si>
  <si>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</si>
  <si>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</si>
  <si>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</si>
  <si>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</si>
  <si>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</si>
  <si>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</si>
  <si>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</si>
  <si>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</si>
  <si>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</si>
  <si>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</si>
  <si>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</si>
  <si>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</si>
  <si>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</si>
  <si>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</si>
  <si>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</si>
  <si>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</si>
  <si>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</si>
  <si>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</si>
  <si>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</si>
  <si>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</si>
  <si>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</si>
  <si>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</si>
  <si>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</si>
  <si>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</si>
  <si>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</si>
  <si>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</si>
  <si>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</si>
  <si>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</si>
  <si>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</si>
  <si>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</si>
  <si>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</si>
  <si>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</si>
  <si>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</si>
  <si>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</si>
  <si>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</si>
  <si>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</si>
  <si>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</si>
  <si>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</si>
  <si>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</si>
  <si>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</si>
  <si>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</si>
  <si>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</si>
  <si>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</si>
  <si>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</si>
  <si>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</si>
  <si>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</si>
  <si>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</si>
  <si>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</si>
  <si>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</si>
  <si>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</si>
  <si>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</si>
  <si>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</si>
  <si>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</si>
  <si>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</si>
  <si>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</si>
  <si>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</si>
  <si>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</si>
  <si>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</si>
  <si>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</si>
  <si>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</si>
  <si>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</si>
  <si>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</si>
  <si>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</si>
  <si>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</si>
  <si>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</si>
  <si>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</si>
  <si>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</si>
  <si>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</si>
  <si>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</si>
  <si>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</si>
  <si>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</si>
  <si>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</si>
  <si>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</si>
  <si>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</si>
  <si>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</si>
  <si>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</si>
  <si>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</si>
  <si>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</si>
  <si>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</si>
  <si>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</si>
  <si>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</si>
  <si>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</si>
  <si>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</si>
  <si>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</si>
  <si>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</si>
  <si>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</si>
  <si>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</si>
  <si>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</si>
  <si>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</si>
  <si>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</si>
  <si>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</si>
  <si>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</si>
  <si>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</si>
  <si>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</si>
  <si>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</si>
  <si>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</si>
  <si>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</si>
  <si>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</si>
  <si>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</si>
  <si>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</si>
  <si>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</si>
  <si>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</si>
  <si>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</si>
  <si>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</si>
  <si>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</si>
  <si>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</si>
  <si>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</si>
  <si>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</si>
  <si>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</si>
  <si>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</si>
  <si>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</si>
  <si>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</si>
  <si>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</si>
  <si>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</si>
  <si>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</si>
  <si>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</si>
  <si>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</si>
  <si>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</si>
  <si>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</si>
  <si>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</si>
  <si>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</si>
  <si>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</si>
  <si>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</si>
  <si>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</si>
  <si>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</si>
  <si>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</si>
  <si>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</si>
  <si>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</si>
  <si>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</si>
  <si>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</si>
  <si>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</si>
  <si>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</si>
  <si>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</si>
  <si>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</si>
  <si>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</si>
  <si>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</si>
  <si>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</si>
  <si>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</si>
  <si>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</si>
  <si>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</si>
  <si>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</si>
  <si>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</si>
  <si>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</si>
  <si>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</si>
  <si>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</si>
  <si>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</si>
  <si>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</si>
  <si>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</si>
  <si>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</si>
  <si>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</si>
  <si>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</si>
  <si>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</si>
  <si>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</si>
  <si>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</si>
  <si>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</si>
  <si>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</si>
  <si>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</si>
  <si>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</si>
  <si>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</si>
  <si>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</si>
  <si>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</si>
  <si>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</si>
  <si>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</si>
  <si>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</si>
  <si>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</si>
  <si>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</si>
  <si>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</si>
  <si>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</si>
  <si>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</si>
  <si>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</si>
  <si>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</si>
  <si>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</si>
  <si>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</si>
  <si>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</si>
  <si>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</si>
  <si>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</si>
  <si>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</si>
  <si>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</si>
  <si>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</si>
  <si>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</si>
  <si>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</si>
  <si>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</si>
  <si>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</si>
  <si>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</si>
  <si>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</si>
  <si>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</si>
  <si>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</si>
  <si>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</si>
  <si>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</si>
  <si>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</si>
  <si>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</si>
  <si>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</si>
  <si>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</si>
  <si>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</si>
  <si>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</si>
  <si>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</si>
  <si>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</si>
  <si>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</si>
  <si>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</si>
  <si>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</si>
  <si>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</si>
  <si>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</si>
  <si>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</si>
  <si>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</si>
  <si>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</si>
  <si>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</si>
  <si>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</si>
  <si>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</si>
  <si>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</si>
  <si>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</si>
  <si>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</si>
  <si>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</si>
  <si>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</si>
  <si>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</si>
  <si>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</si>
  <si>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</si>
  <si>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</si>
  <si>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</si>
  <si>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</si>
  <si>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</si>
  <si>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</si>
  <si>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</si>
  <si>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</si>
  <si>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</si>
  <si>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</si>
  <si>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</si>
  <si>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</si>
  <si>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</si>
  <si>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</si>
  <si>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</si>
  <si>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</si>
  <si>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</si>
  <si>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</si>
  <si>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</si>
  <si>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</si>
  <si>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</si>
  <si>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</si>
  <si>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</si>
  <si>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</si>
  <si>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</si>
  <si>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</si>
  <si>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</si>
  <si>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</si>
  <si>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</si>
  <si>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</si>
  <si>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</si>
  <si>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</si>
  <si>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</si>
  <si>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</si>
  <si>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</si>
  <si>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</si>
  <si>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</si>
  <si>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</si>
  <si>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</si>
  <si>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</si>
  <si>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</si>
  <si>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</si>
  <si>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</si>
  <si>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</si>
  <si>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</si>
  <si>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</si>
  <si>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</si>
  <si>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</si>
  <si>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</si>
  <si>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</si>
  <si>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</si>
  <si>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</si>
  <si>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</si>
  <si>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</si>
  <si>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</si>
  <si>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</si>
  <si>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</si>
  <si>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</si>
  <si>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</si>
  <si>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</si>
  <si>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</si>
  <si>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</si>
  <si>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</si>
  <si>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</si>
  <si>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</si>
  <si>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</si>
  <si>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</si>
  <si>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</si>
  <si>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</si>
  <si>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</si>
  <si>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</si>
  <si>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</si>
  <si>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</si>
  <si>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</si>
  <si>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</si>
  <si>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</si>
  <si>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</si>
  <si>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</si>
  <si>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</si>
  <si>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</si>
  <si>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</si>
  <si>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</si>
  <si>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</si>
  <si>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</si>
  <si>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</si>
  <si>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</si>
  <si>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</si>
  <si>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</si>
  <si>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</si>
  <si>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</si>
  <si>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</si>
  <si>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</si>
  <si>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</si>
  <si>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</si>
  <si>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</si>
  <si>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</si>
  <si>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</si>
  <si>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</si>
  <si>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</si>
  <si>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</si>
  <si>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</si>
  <si>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</si>
  <si>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</si>
  <si>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</si>
  <si>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</si>
  <si>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</si>
  <si>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</si>
  <si>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</si>
  <si>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</si>
  <si>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</si>
  <si>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</si>
  <si>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</si>
  <si>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</si>
  <si>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</si>
  <si>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</si>
  <si>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</si>
  <si>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</si>
  <si>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</si>
  <si>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</si>
  <si>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</si>
  <si>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</si>
  <si>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</si>
  <si>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</si>
  <si>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</si>
  <si>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</si>
  <si>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</si>
  <si>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</si>
  <si>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</si>
  <si>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</si>
  <si>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</si>
  <si>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</si>
  <si>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</si>
  <si>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</si>
  <si>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</si>
  <si>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</si>
  <si>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</si>
  <si>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</si>
  <si>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</si>
  <si>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</si>
  <si>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</si>
  <si>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</si>
  <si>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</si>
  <si>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</si>
  <si>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</si>
  <si>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</si>
  <si>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</si>
  <si>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</si>
  <si>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</si>
  <si>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</si>
  <si>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</si>
  <si>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</si>
  <si>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</si>
  <si>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</si>
  <si>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</si>
  <si>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</si>
  <si>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</si>
  <si>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</si>
  <si>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</si>
  <si>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</si>
  <si>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</si>
  <si>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</si>
  <si>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</si>
  <si>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</si>
  <si>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</si>
  <si>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</si>
  <si>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</si>
  <si>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</si>
  <si>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</si>
  <si>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</si>
  <si>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</si>
  <si>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</si>
  <si>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</si>
  <si>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</si>
  <si>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</si>
  <si>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</si>
  <si>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</si>
  <si>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</si>
  <si>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</si>
  <si>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</si>
  <si>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</si>
  <si>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</si>
  <si>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</si>
  <si>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</si>
  <si>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</si>
  <si>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</si>
  <si>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</si>
  <si>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</si>
  <si>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</si>
  <si>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</si>
  <si>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</si>
  <si>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</si>
  <si>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</si>
  <si>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</si>
  <si>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</si>
  <si>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</si>
  <si>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</si>
  <si>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</si>
  <si>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</si>
  <si>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</si>
  <si>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</si>
  <si>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</si>
  <si>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</si>
  <si>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</si>
  <si>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</si>
  <si>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</si>
  <si>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</si>
  <si>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</si>
  <si>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</si>
  <si>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</si>
  <si>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</si>
  <si>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</si>
  <si>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</si>
  <si>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</si>
  <si>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</si>
  <si>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</si>
  <si>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</si>
  <si>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</si>
  <si>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</si>
  <si>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</si>
  <si>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</si>
  <si>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</si>
  <si>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</si>
  <si>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</si>
  <si>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</si>
  <si>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</si>
  <si>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</si>
  <si>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</si>
  <si>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</si>
  <si>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</si>
  <si>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</si>
  <si>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</si>
  <si>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</si>
  <si>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</si>
  <si>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</si>
  <si>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</si>
  <si>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</si>
  <si>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</si>
  <si>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</si>
  <si>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</si>
  <si>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</si>
  <si>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</si>
  <si>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</si>
  <si>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</si>
  <si>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</si>
  <si>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</si>
  <si>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</si>
  <si>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</si>
  <si>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</si>
  <si>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</si>
  <si>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</si>
  <si>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</si>
  <si>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</si>
  <si>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</si>
  <si>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</si>
  <si>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</si>
  <si>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</si>
  <si>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</si>
  <si>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</si>
  <si>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</si>
  <si>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</si>
  <si>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</si>
  <si>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</si>
  <si>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</si>
  <si>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</si>
  <si>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</si>
  <si>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</si>
  <si>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</si>
  <si>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</si>
  <si>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</si>
  <si>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</si>
  <si>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</si>
  <si>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</si>
  <si>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</si>
  <si>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</si>
  <si>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</si>
  <si>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</si>
  <si>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</si>
  <si>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</si>
  <si>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</si>
  <si>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</si>
  <si>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</si>
  <si>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</si>
  <si>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</si>
  <si>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</si>
  <si>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</si>
  <si>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</si>
  <si>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</si>
  <si>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</si>
  <si>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</si>
  <si>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</si>
  <si>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</si>
  <si>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</si>
  <si>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</si>
  <si>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</si>
  <si>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</si>
  <si>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</si>
  <si>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</si>
  <si>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</si>
  <si>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</si>
  <si>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</si>
  <si>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</si>
  <si>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</si>
  <si>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</si>
  <si>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</si>
  <si>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</si>
  <si>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</si>
  <si>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</si>
  <si>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</si>
  <si>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</si>
  <si>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</si>
  <si>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</si>
  <si>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</si>
  <si>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</si>
  <si>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</si>
  <si>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</si>
  <si>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</si>
  <si>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</si>
  <si>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</si>
  <si>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</si>
  <si>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</si>
  <si>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</si>
  <si>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</si>
  <si>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</si>
  <si>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</si>
  <si>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</si>
  <si>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</si>
  <si>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</si>
  <si>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</si>
  <si>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</si>
  <si>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</si>
  <si>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</si>
  <si>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</si>
  <si>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</si>
  <si>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</si>
  <si>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</si>
  <si>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</si>
  <si>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</si>
  <si>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</si>
  <si>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</si>
  <si>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</si>
  <si>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</si>
  <si>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</si>
  <si>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</si>
  <si>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</si>
  <si>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</si>
  <si>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</si>
  <si>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</si>
  <si>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</si>
  <si>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</si>
  <si>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</si>
  <si>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</si>
  <si>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</si>
  <si>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</si>
  <si>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</si>
  <si>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</si>
  <si>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</si>
  <si>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</si>
  <si>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</si>
  <si>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</si>
  <si>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</si>
  <si>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</si>
  <si>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</si>
  <si>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</si>
  <si>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</si>
  <si>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</si>
  <si>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</si>
  <si>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</si>
  <si>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</si>
  <si>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</si>
  <si>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</si>
  <si>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</si>
  <si>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</si>
  <si>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</si>
  <si>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</si>
  <si>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</si>
  <si>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</si>
  <si>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</si>
  <si>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</si>
  <si>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</si>
  <si>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</si>
  <si>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</si>
  <si>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</si>
  <si>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</si>
  <si>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</si>
  <si>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</si>
  <si>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</si>
  <si>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</si>
  <si>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</si>
  <si>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</si>
  <si>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</si>
  <si>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</si>
  <si>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</si>
  <si>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</si>
  <si>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</si>
  <si>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</si>
  <si>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</si>
  <si>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</si>
  <si>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</si>
  <si>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</si>
  <si>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</si>
  <si>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</si>
  <si>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</si>
  <si>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</si>
  <si>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</si>
  <si>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</si>
  <si>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</si>
  <si>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</si>
  <si>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</si>
  <si>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</si>
  <si>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</si>
  <si>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</si>
  <si>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</si>
  <si>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</si>
  <si>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</si>
  <si>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</si>
  <si>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</si>
  <si>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</si>
  <si>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</si>
  <si>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</si>
  <si>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</si>
  <si>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</si>
  <si>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</si>
  <si>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</si>
  <si>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</si>
  <si>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</si>
  <si>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</si>
  <si>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</si>
  <si>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</si>
  <si>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</si>
  <si>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</si>
  <si>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</si>
  <si>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</si>
  <si>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</si>
  <si>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</si>
  <si>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</si>
  <si>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</si>
  <si>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</si>
  <si>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</si>
  <si>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</si>
  <si>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</si>
  <si>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</si>
  <si>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</si>
  <si>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</si>
  <si>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</si>
  <si>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</si>
  <si>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</si>
  <si>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</si>
  <si>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</si>
  <si>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</si>
  <si>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</si>
  <si>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</si>
  <si>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</si>
  <si>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</si>
  <si>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</si>
  <si>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</si>
  <si>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</si>
  <si>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</si>
  <si>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</si>
  <si>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</si>
  <si>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</si>
  <si>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</si>
  <si>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</si>
  <si>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</si>
  <si>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</si>
  <si>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</si>
  <si>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</si>
  <si>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</si>
  <si>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</si>
  <si>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</si>
  <si>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</si>
  <si>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</si>
  <si>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</si>
  <si>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</si>
  <si>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</si>
  <si>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</si>
  <si>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</si>
  <si>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</si>
  <si>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</si>
  <si>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</si>
  <si>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</si>
  <si>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</si>
  <si>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</si>
  <si>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</si>
  <si>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</si>
  <si>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</si>
  <si>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</si>
  <si>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</si>
  <si>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</si>
  <si>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</si>
  <si>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</si>
  <si>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</si>
  <si>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</si>
  <si>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</si>
  <si>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</si>
  <si>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</si>
  <si>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</si>
  <si>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</si>
  <si>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</si>
  <si>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</si>
  <si>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</si>
  <si>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</si>
  <si>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</si>
  <si>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</si>
  <si>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</si>
  <si>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</si>
  <si>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</si>
  <si>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</si>
  <si>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</si>
  <si>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</si>
  <si>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</si>
  <si>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</si>
  <si>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</si>
  <si>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</si>
  <si>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</si>
  <si>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</si>
  <si>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</si>
  <si>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</si>
  <si>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</si>
  <si>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</si>
  <si>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</si>
  <si>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</si>
  <si>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</si>
  <si>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</si>
  <si>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</si>
  <si>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</si>
  <si>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</si>
  <si>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</si>
  <si>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</si>
  <si>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</si>
  <si>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</si>
  <si>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</si>
  <si>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</si>
  <si>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</si>
  <si>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</si>
  <si>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</si>
  <si>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</si>
  <si>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</si>
  <si>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</si>
  <si>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</si>
  <si>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</si>
  <si>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</si>
  <si>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</si>
  <si>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</si>
  <si>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</si>
  <si>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</si>
  <si>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</si>
  <si>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</si>
  <si>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</si>
  <si>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</si>
  <si>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</si>
  <si>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</si>
  <si>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</si>
  <si>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</si>
  <si>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</si>
  <si>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</si>
  <si>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</si>
  <si>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</si>
  <si>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</si>
  <si>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</si>
  <si>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</si>
  <si>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</si>
  <si>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</si>
  <si>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</si>
  <si>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</si>
  <si>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</si>
  <si>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</si>
  <si>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</si>
  <si>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</si>
  <si>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</si>
  <si>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</si>
  <si>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</si>
  <si>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</si>
  <si>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</si>
  <si>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</si>
  <si>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</si>
  <si>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</si>
  <si>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</si>
  <si>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</si>
  <si>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</si>
  <si>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</si>
  <si>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</si>
  <si>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</si>
  <si>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</si>
  <si>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</si>
  <si>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</si>
  <si>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</si>
  <si>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</si>
  <si>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</si>
  <si>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</si>
  <si>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</si>
  <si>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</si>
  <si>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</si>
  <si>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</si>
  <si>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</si>
  <si>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</si>
  <si>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</si>
  <si>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</si>
  <si>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</si>
  <si>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</si>
  <si>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</si>
  <si>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</si>
  <si>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</si>
  <si>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</si>
  <si>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</si>
  <si>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</si>
  <si>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</si>
  <si>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</si>
  <si>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</si>
  <si>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</si>
  <si>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</si>
  <si>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</si>
  <si>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</si>
  <si>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</si>
  <si>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</si>
  <si>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</si>
  <si>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</si>
  <si>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</si>
  <si>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</si>
  <si>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</si>
  <si>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</si>
  <si>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</si>
  <si>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</si>
  <si>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</si>
  <si>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</si>
  <si>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</si>
  <si>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</si>
  <si>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</si>
  <si>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</si>
  <si>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</si>
  <si>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</si>
  <si>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</si>
  <si>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</si>
  <si>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</si>
  <si>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</si>
  <si>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</si>
  <si>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</si>
  <si>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</si>
  <si>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</si>
  <si>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</si>
  <si>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</si>
  <si>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</si>
  <si>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</si>
  <si>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</si>
  <si>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</si>
  <si>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</si>
  <si>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</si>
  <si>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</si>
  <si>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</si>
  <si>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</si>
  <si>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</si>
  <si>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</si>
  <si>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</si>
  <si>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</si>
  <si>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</si>
  <si>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</si>
  <si>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</si>
  <si>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</si>
  <si>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</si>
  <si>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</si>
  <si>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</si>
  <si>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</si>
  <si>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</si>
  <si>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</si>
  <si>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</si>
  <si>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</si>
  <si>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</si>
  <si>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</si>
  <si>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</si>
  <si>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</si>
  <si>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</si>
  <si>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</si>
  <si>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</si>
  <si>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</si>
  <si>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</si>
  <si>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</si>
  <si>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</si>
  <si>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</si>
  <si>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</si>
  <si>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</si>
  <si>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</si>
  <si>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</si>
  <si>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</si>
  <si>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</si>
  <si>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</si>
  <si>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</si>
  <si>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</si>
  <si>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</si>
  <si>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</si>
  <si>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</si>
  <si>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</si>
  <si>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</si>
  <si>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</si>
  <si>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</si>
  <si>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</si>
  <si>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</si>
  <si>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</si>
  <si>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</si>
  <si>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</si>
  <si>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</si>
  <si>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</si>
  <si>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</si>
  <si>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</si>
  <si>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</si>
  <si>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</si>
  <si>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</si>
  <si>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</si>
  <si>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</si>
  <si>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</si>
  <si>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</si>
  <si>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</si>
  <si>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</si>
  <si>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</si>
  <si>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</si>
  <si>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</si>
  <si>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</si>
  <si>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</si>
  <si>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</si>
  <si>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</si>
  <si>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</si>
  <si>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</si>
  <si>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</si>
  <si>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</si>
  <si>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</si>
  <si>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</si>
  <si>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</si>
  <si>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</si>
  <si>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</si>
  <si>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</si>
  <si>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</si>
  <si>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</si>
  <si>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</si>
  <si>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</si>
  <si>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</si>
  <si>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</si>
  <si>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</si>
  <si>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</si>
  <si>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</si>
  <si>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</si>
  <si>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</si>
  <si>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</si>
  <si>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</si>
  <si>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</si>
  <si>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</si>
  <si>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</si>
  <si>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</si>
  <si>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</si>
  <si>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</si>
  <si>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</si>
  <si>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</si>
  <si>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</si>
  <si>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</si>
  <si>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</si>
  <si>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</si>
  <si>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</si>
  <si>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</si>
  <si>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</si>
  <si>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</si>
  <si>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</si>
  <si>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</si>
  <si>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</si>
  <si>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</si>
  <si>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</si>
  <si>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</si>
  <si>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</si>
  <si>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</si>
  <si>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</si>
  <si>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</si>
  <si>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</si>
  <si>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</si>
  <si>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</si>
  <si>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</si>
  <si>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</si>
  <si>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</si>
  <si>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</si>
  <si>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</si>
  <si>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</si>
  <si>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</si>
  <si>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</si>
  <si>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</si>
  <si>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</si>
  <si>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</si>
  <si>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</si>
  <si>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</si>
  <si>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</si>
  <si>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</si>
  <si>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</si>
  <si>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</si>
  <si>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</si>
  <si>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</si>
  <si>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</si>
  <si>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</si>
  <si>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</si>
  <si>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</si>
  <si>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</si>
  <si>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</si>
  <si>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</si>
  <si>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</si>
  <si>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</si>
  <si>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</si>
  <si>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</si>
  <si>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</si>
  <si>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</si>
  <si>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</si>
  <si>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</si>
  <si>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</si>
  <si>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</si>
  <si>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</si>
  <si>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</si>
  <si>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</si>
  <si>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</si>
  <si>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</si>
  <si>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</si>
  <si>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</si>
  <si>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</si>
  <si>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</si>
  <si>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</si>
  <si>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</si>
  <si>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</si>
  <si>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</si>
  <si>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</si>
  <si>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</si>
  <si>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</si>
  <si>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</si>
  <si>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</si>
  <si>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</si>
  <si>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</si>
  <si>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</si>
  <si>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</si>
  <si>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</si>
  <si>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</si>
  <si>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</si>
  <si>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</si>
  <si>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</si>
  <si>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</si>
  <si>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</si>
  <si>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</si>
  <si>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</si>
  <si>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</si>
  <si>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</si>
  <si>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</si>
  <si>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</si>
  <si>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</si>
  <si>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</si>
  <si>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</si>
  <si>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</si>
  <si>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</si>
  <si>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</si>
  <si>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</si>
  <si>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</si>
  <si>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</si>
  <si>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</si>
  <si>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</si>
  <si>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</si>
  <si>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</si>
  <si>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</si>
  <si>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</si>
  <si>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</si>
  <si>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</si>
  <si>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</si>
  <si>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</si>
  <si>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</si>
  <si>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</si>
  <si>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</si>
  <si>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</si>
  <si>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</si>
  <si>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</si>
  <si>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</si>
  <si>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</si>
  <si>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</si>
  <si>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</si>
  <si>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</si>
  <si>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</si>
  <si>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</si>
  <si>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</si>
  <si>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</si>
  <si>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</si>
  <si>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</si>
  <si>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</si>
  <si>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</si>
  <si>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</si>
  <si>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</si>
  <si>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</si>
  <si>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</si>
  <si>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</si>
  <si>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</si>
  <si>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</si>
  <si>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</si>
  <si>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</si>
  <si>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</si>
  <si>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</si>
  <si>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</si>
  <si>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</si>
  <si>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</si>
  <si>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</si>
  <si>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</si>
  <si>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</si>
  <si>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</si>
  <si>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</si>
  <si>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</si>
  <si>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</si>
  <si>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</si>
  <si>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</si>
  <si>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</si>
  <si>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</si>
  <si>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</si>
  <si>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</si>
  <si>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</si>
  <si>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</si>
  <si>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</si>
  <si>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</si>
  <si>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</si>
  <si>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</si>
  <si>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</si>
  <si>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</si>
  <si>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</si>
  <si>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</si>
  <si>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</si>
  <si>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</si>
  <si>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</si>
  <si>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</si>
  <si>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</si>
  <si>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</si>
  <si>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</si>
  <si>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</si>
  <si>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</si>
  <si>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</si>
  <si>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</si>
  <si>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</si>
  <si>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</si>
  <si>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</si>
  <si>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</si>
  <si>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</si>
  <si>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</si>
  <si>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</si>
  <si>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</si>
  <si>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</si>
  <si>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</si>
  <si>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</si>
  <si>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</si>
  <si>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</si>
  <si>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</si>
  <si>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</si>
  <si>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</si>
  <si>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</si>
  <si>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</si>
  <si>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</si>
  <si>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</si>
  <si>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</si>
  <si>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</si>
  <si>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</si>
  <si>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</si>
  <si>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</si>
  <si>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</si>
  <si>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</si>
  <si>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</si>
  <si>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</si>
  <si>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</si>
  <si>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</si>
  <si>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</si>
  <si>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</si>
  <si>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</si>
  <si>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</si>
  <si>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</si>
  <si>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</si>
  <si>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</si>
  <si>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</si>
  <si>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</si>
  <si>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</si>
  <si>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</si>
  <si>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</si>
  <si>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</si>
  <si>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</si>
  <si>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</si>
  <si>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</si>
  <si>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</si>
  <si>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</si>
  <si>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</si>
  <si>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</si>
  <si>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</si>
  <si>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</si>
  <si>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</si>
  <si>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</si>
  <si>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</si>
  <si>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</si>
  <si>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</si>
  <si>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</si>
  <si>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</si>
  <si>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</si>
  <si>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</si>
  <si>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</si>
  <si>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</si>
  <si>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</si>
  <si>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</si>
  <si>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</si>
  <si>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</si>
  <si>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</si>
  <si>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</si>
  <si>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</si>
  <si>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</si>
  <si>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</si>
  <si>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</si>
  <si>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</si>
  <si>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</si>
  <si>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</si>
  <si>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</si>
  <si>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</si>
  <si>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</si>
  <si>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</si>
  <si>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</si>
  <si>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</si>
  <si>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</si>
  <si>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</si>
  <si>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</si>
  <si>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</si>
  <si>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</si>
  <si>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</si>
  <si>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</si>
  <si>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</si>
  <si>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</si>
  <si>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</si>
  <si>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</si>
  <si>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</si>
  <si>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</si>
  <si>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</si>
  <si>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</si>
  <si>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</si>
  <si>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</si>
  <si>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</si>
  <si>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</si>
  <si>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</si>
  <si>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</si>
  <si>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</si>
  <si>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</si>
  <si>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</si>
  <si>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</si>
  <si>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</si>
  <si>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</si>
  <si>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</si>
  <si>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</si>
  <si>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</si>
  <si>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</si>
  <si>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</si>
  <si>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</si>
  <si>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</si>
  <si>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</si>
  <si>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</si>
  <si>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</si>
  <si>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</si>
  <si>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</si>
  <si>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</si>
  <si>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</si>
  <si>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</si>
  <si>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</si>
  <si>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</si>
  <si>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</si>
  <si>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</si>
  <si>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</si>
  <si>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</si>
  <si>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</si>
  <si>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</si>
  <si>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</si>
  <si>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</si>
  <si>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</si>
  <si>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</si>
  <si>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</si>
  <si>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</si>
  <si>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</si>
  <si>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</si>
  <si>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</si>
  <si>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</si>
  <si>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</si>
  <si>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</si>
  <si>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</si>
  <si>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</si>
  <si>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</si>
  <si>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</si>
  <si>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</si>
  <si>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</si>
  <si>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</si>
  <si>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</si>
  <si>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</si>
  <si>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</si>
  <si>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</si>
  <si>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</si>
  <si>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</si>
  <si>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</si>
  <si>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</si>
  <si>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</si>
  <si>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</si>
  <si>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</si>
  <si>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</si>
  <si>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</si>
  <si>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</si>
  <si>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</si>
  <si>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</si>
  <si>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</si>
  <si>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</si>
  <si>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</si>
  <si>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</si>
  <si>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</si>
  <si>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</si>
  <si>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</si>
  <si>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</si>
  <si>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</si>
  <si>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</si>
  <si>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</si>
  <si>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</si>
  <si>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</si>
  <si>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</si>
  <si>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</si>
  <si>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</si>
  <si>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</si>
  <si>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</si>
  <si>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</si>
  <si>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</si>
  <si>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</si>
  <si>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</si>
  <si>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</si>
  <si>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</si>
  <si>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</si>
  <si>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</si>
  <si>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</si>
  <si>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</si>
  <si>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</si>
  <si>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</si>
  <si>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</si>
  <si>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</si>
  <si>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</si>
  <si>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</si>
  <si>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</si>
  <si>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</si>
  <si>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</si>
  <si>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</si>
  <si>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</si>
  <si>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</si>
  <si>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</si>
  <si>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</si>
  <si>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</si>
  <si>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</si>
  <si>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</si>
  <si>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</si>
  <si>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</si>
  <si>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</si>
  <si>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</si>
  <si>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</si>
  <si>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</si>
  <si>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</si>
  <si>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</si>
  <si>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</si>
  <si>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</si>
  <si>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</si>
  <si>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</si>
  <si>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</si>
  <si>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</si>
  <si>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</si>
  <si>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</si>
  <si>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</si>
  <si>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</si>
  <si>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</si>
  <si>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</si>
  <si>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</si>
  <si>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</si>
  <si>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</si>
  <si>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</si>
  <si>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</si>
  <si>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</si>
  <si>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</si>
  <si>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</si>
  <si>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</si>
  <si>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</si>
  <si>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</si>
  <si>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</si>
  <si>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</si>
  <si>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</si>
  <si>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</si>
  <si>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</si>
  <si>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</si>
  <si>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</si>
  <si>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</si>
  <si>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</si>
  <si>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</si>
  <si>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</si>
  <si>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</si>
  <si>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</si>
  <si>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</si>
  <si>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</si>
  <si>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</si>
  <si>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</si>
  <si>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</si>
  <si>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</si>
  <si>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</si>
  <si>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</si>
  <si>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</si>
  <si>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</si>
  <si>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</si>
  <si>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</si>
  <si>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</si>
  <si>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</si>
  <si>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</si>
  <si>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</si>
  <si>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</si>
  <si>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</si>
  <si>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</si>
  <si>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</si>
  <si>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</si>
  <si>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</si>
  <si>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</si>
  <si>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</si>
  <si>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</si>
  <si>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</si>
  <si>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</si>
  <si>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</si>
  <si>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</si>
  <si>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</si>
  <si>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</si>
  <si>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</si>
  <si>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</si>
  <si>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</si>
  <si>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</si>
  <si>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</si>
  <si>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</si>
  <si>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</si>
  <si>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</si>
  <si>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</si>
  <si>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</si>
  <si>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</si>
  <si>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</si>
  <si>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</si>
  <si>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</si>
  <si>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</si>
  <si>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</si>
  <si>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</si>
  <si>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</si>
  <si>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</si>
  <si>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</si>
  <si>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</si>
  <si>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</si>
  <si>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</si>
  <si>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</si>
  <si>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</si>
  <si>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</si>
  <si>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</si>
  <si>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</si>
  <si>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</si>
  <si>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</si>
  <si>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</si>
  <si>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</si>
  <si>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</si>
  <si>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</si>
  <si>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</si>
  <si>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</si>
  <si>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</si>
  <si>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</si>
  <si>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</si>
  <si>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</si>
  <si>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</si>
  <si>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</si>
  <si>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</si>
  <si>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</si>
  <si>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</si>
  <si>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</si>
  <si>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</si>
  <si>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</si>
  <si>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</si>
  <si>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</si>
  <si>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</si>
  <si>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</si>
  <si>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</si>
  <si>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</si>
  <si>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</si>
  <si>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</si>
  <si>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</si>
  <si>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</si>
  <si>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</si>
  <si>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</si>
  <si>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</si>
  <si>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</si>
  <si>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</si>
  <si>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</si>
  <si>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</si>
  <si>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</si>
  <si>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</si>
  <si>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</si>
  <si>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</si>
  <si>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</si>
  <si>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</si>
  <si>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</si>
  <si>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</si>
  <si>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</si>
  <si>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</si>
  <si>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</si>
  <si>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</si>
  <si>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</si>
  <si>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</si>
  <si>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</si>
  <si>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</si>
  <si>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</si>
  <si>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</si>
  <si>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</si>
  <si>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</si>
  <si>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</si>
  <si>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</si>
  <si>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</si>
  <si>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</si>
  <si>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</si>
  <si>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</si>
  <si>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</si>
  <si>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</si>
  <si>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</si>
  <si>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</si>
  <si>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</si>
  <si>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</si>
  <si>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</si>
  <si>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</si>
  <si>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</si>
  <si>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</si>
  <si>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</si>
  <si>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</si>
  <si>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</si>
  <si>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</si>
  <si>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</si>
  <si>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</si>
  <si>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</si>
  <si>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</si>
  <si>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</si>
  <si>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</si>
  <si>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</si>
  <si>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</si>
  <si>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</si>
  <si>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</si>
  <si>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</si>
  <si>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</si>
  <si>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</si>
  <si>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</si>
  <si>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</si>
  <si>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</si>
  <si>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</si>
  <si>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</si>
  <si>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</si>
  <si>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</si>
  <si>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</si>
  <si>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</si>
  <si>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</si>
  <si>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</si>
  <si>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</si>
  <si>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</si>
  <si>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</si>
  <si>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</si>
  <si>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</si>
  <si>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</si>
  <si>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</si>
  <si>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</si>
  <si>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</si>
  <si>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</si>
  <si>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</si>
  <si>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</si>
  <si>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</si>
  <si>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</si>
  <si>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</si>
  <si>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</si>
  <si>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</si>
  <si>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</si>
  <si>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</si>
  <si>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</si>
  <si>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</si>
  <si>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</si>
  <si>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</si>
  <si>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</si>
  <si>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</si>
  <si>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</si>
  <si>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</si>
  <si>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</si>
  <si>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</si>
  <si>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</si>
  <si>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</si>
  <si>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</si>
  <si>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</si>
  <si>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</si>
  <si>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</si>
  <si>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</si>
  <si>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</si>
  <si>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</si>
  <si>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</si>
  <si>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</si>
  <si>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</si>
  <si>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</si>
  <si>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</si>
  <si>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</si>
  <si>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</si>
  <si>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</si>
  <si>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</si>
  <si>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</si>
  <si>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</si>
  <si>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</si>
  <si>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</si>
  <si>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</si>
  <si>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</si>
  <si>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</si>
  <si>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</si>
  <si>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</si>
  <si>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</si>
  <si>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</si>
  <si>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</si>
  <si>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</si>
  <si>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</si>
  <si>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</si>
  <si>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</si>
  <si>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</si>
  <si>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</si>
  <si>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</si>
  <si>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</si>
  <si>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</si>
  <si>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</si>
  <si>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</si>
  <si>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</si>
  <si>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</si>
  <si>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</si>
  <si>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</si>
  <si>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</si>
  <si>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</si>
  <si>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</si>
  <si>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</si>
  <si>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</si>
  <si>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</si>
  <si>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</si>
  <si>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</si>
  <si>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</si>
  <si>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</si>
  <si>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</si>
  <si>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</si>
  <si>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</si>
  <si>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</si>
  <si>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</si>
  <si>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</si>
  <si>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</si>
  <si>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</si>
  <si>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</si>
  <si>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</si>
  <si>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</si>
  <si>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</si>
  <si>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</si>
  <si>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</si>
  <si>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</si>
  <si>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</si>
  <si>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</si>
  <si>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</si>
  <si>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</si>
  <si>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</si>
  <si>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</si>
  <si>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</si>
  <si>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</si>
  <si>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</si>
  <si>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</si>
  <si>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</si>
  <si>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</si>
  <si>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</si>
  <si>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</si>
  <si>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</si>
  <si>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</si>
  <si>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</si>
  <si>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</si>
  <si>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</si>
  <si>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</si>
  <si>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</si>
  <si>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</si>
  <si>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</si>
  <si>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</si>
  <si>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</si>
  <si>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</si>
  <si>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</si>
  <si>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</si>
  <si>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</si>
  <si>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</si>
  <si>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</si>
  <si>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</si>
  <si>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</si>
  <si>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</si>
  <si>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</si>
  <si>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</si>
  <si>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</si>
  <si>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</si>
  <si>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</si>
  <si>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</si>
  <si>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</si>
  <si>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</si>
  <si>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</si>
  <si>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</si>
  <si>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</si>
  <si>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</si>
  <si>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</si>
  <si>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</si>
  <si>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</si>
  <si>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</si>
  <si>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</si>
  <si>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</si>
  <si>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</si>
  <si>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</si>
  <si>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</si>
  <si>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</si>
  <si>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</si>
  <si>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</si>
  <si>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</si>
  <si>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</si>
  <si>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</si>
  <si>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</si>
  <si>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</si>
  <si>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</si>
  <si>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</si>
  <si>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</si>
  <si>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</si>
  <si>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</si>
  <si>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</si>
  <si>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</si>
  <si>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</si>
  <si>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</si>
  <si>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</si>
  <si>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</si>
  <si>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</si>
  <si>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</si>
  <si>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</si>
  <si>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</si>
  <si>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</si>
  <si>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</si>
  <si>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</si>
  <si>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</si>
  <si>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</si>
  <si>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</si>
  <si>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</si>
  <si>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</si>
  <si>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</si>
  <si>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</si>
  <si>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</si>
  <si>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</si>
  <si>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</si>
  <si>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</si>
  <si>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</si>
  <si>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</si>
  <si>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</si>
  <si>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</si>
  <si>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</si>
  <si>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</si>
  <si>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</si>
  <si>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</si>
  <si>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</si>
  <si>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</si>
  <si>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</si>
  <si>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</si>
  <si>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</si>
  <si>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</si>
  <si>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</si>
  <si>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</si>
  <si>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</si>
  <si>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</si>
  <si>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</si>
  <si>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</si>
  <si>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</si>
  <si>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</si>
  <si>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</si>
  <si>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</si>
  <si>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</si>
  <si>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</si>
  <si>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</si>
  <si>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</si>
  <si>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</si>
  <si>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</si>
  <si>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</si>
  <si>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</si>
  <si>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</si>
  <si>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</si>
  <si>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</si>
  <si>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</si>
  <si>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</si>
  <si>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</si>
  <si>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</si>
  <si>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</si>
  <si>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</si>
  <si>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</si>
  <si>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</si>
  <si>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</si>
  <si>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</si>
  <si>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</si>
  <si>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</si>
  <si>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</si>
  <si>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</si>
  <si>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</si>
  <si>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</si>
  <si>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</si>
  <si>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</si>
  <si>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</si>
  <si>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</si>
  <si>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</si>
  <si>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</si>
  <si>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</si>
  <si>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</si>
  <si>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</si>
  <si>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</si>
  <si>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</si>
  <si>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</si>
  <si>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</si>
  <si>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</si>
  <si>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</si>
  <si>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</si>
  <si>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</si>
  <si>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</si>
  <si>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</si>
  <si>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</si>
  <si>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</si>
  <si>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</si>
  <si>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</si>
  <si>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</si>
  <si>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</si>
  <si>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</si>
  <si>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</si>
  <si>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</si>
  <si>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</si>
  <si>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</si>
  <si>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</si>
  <si>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</si>
  <si>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</si>
  <si>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</si>
  <si>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</si>
  <si>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</si>
  <si>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</si>
  <si>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</si>
  <si>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</si>
  <si>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</si>
  <si>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</si>
  <si>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</si>
  <si>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</si>
  <si>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</si>
  <si>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</si>
  <si>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</si>
  <si>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</si>
  <si>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</si>
  <si>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</si>
  <si>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</si>
  <si>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</si>
  <si>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</si>
  <si>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</si>
  <si>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</si>
  <si>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</si>
  <si>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</si>
  <si>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</si>
  <si>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</si>
  <si>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</si>
  <si>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</si>
  <si>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</si>
  <si>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</si>
  <si>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</si>
  <si>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</si>
  <si>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</si>
  <si>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</si>
  <si>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</si>
  <si>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</si>
  <si>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</si>
  <si>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</si>
  <si>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</si>
  <si>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</si>
  <si>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</si>
  <si>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</si>
  <si>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</si>
  <si>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</si>
  <si>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</si>
  <si>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</si>
  <si>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</si>
  <si>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</si>
  <si>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</si>
  <si>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</si>
  <si>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</si>
  <si>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</si>
  <si>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</si>
  <si>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</si>
  <si>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</si>
  <si>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</si>
  <si>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</si>
  <si>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</si>
  <si>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</si>
  <si>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</si>
  <si>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</si>
  <si>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</si>
  <si>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</si>
  <si>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</si>
  <si>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</si>
  <si>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</si>
  <si>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</si>
  <si>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</si>
  <si>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</si>
  <si>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</si>
  <si>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</si>
  <si>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</si>
  <si>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</si>
  <si>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</si>
  <si>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</si>
  <si>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</si>
  <si>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</si>
  <si>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</si>
  <si>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</si>
  <si>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</si>
  <si>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</si>
  <si>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</si>
  <si>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</si>
  <si>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</si>
  <si>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</si>
  <si>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</si>
  <si>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</si>
  <si>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</si>
  <si>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</si>
  <si>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</si>
  <si>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</si>
  <si>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</si>
  <si>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</si>
  <si>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</si>
  <si>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</si>
  <si>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</si>
  <si>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</si>
  <si>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</si>
  <si>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</si>
  <si>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</si>
  <si>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</si>
  <si>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</si>
  <si>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</si>
  <si>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</si>
  <si>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</si>
  <si>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</si>
  <si>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</si>
  <si>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</si>
  <si>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</si>
  <si>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</si>
  <si>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</si>
  <si>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</si>
  <si>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</si>
  <si>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</si>
  <si>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</si>
  <si>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</si>
  <si>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</si>
  <si>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</si>
  <si>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</si>
  <si>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</si>
  <si>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</si>
  <si>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</si>
  <si>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</si>
  <si>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</si>
  <si>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</si>
  <si>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</si>
  <si>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</si>
  <si>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</si>
  <si>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</si>
  <si>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</si>
  <si>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</si>
  <si>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</si>
  <si>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</si>
  <si>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</si>
  <si>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</si>
  <si>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</si>
  <si>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</si>
  <si>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</si>
  <si>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</si>
  <si>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</si>
  <si>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</si>
  <si>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</si>
  <si>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</si>
  <si>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</si>
  <si>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</si>
  <si>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</si>
  <si>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</si>
  <si>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</si>
  <si>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</si>
  <si>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</si>
  <si>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</si>
  <si>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</si>
  <si>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</si>
  <si>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</si>
  <si>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</si>
  <si>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</si>
  <si>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</si>
  <si>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</si>
  <si>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</si>
  <si>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</si>
  <si>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</si>
  <si>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</si>
  <si>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</si>
  <si>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</si>
  <si>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</si>
  <si>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</si>
  <si>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</si>
  <si>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</si>
  <si>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</si>
  <si>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</si>
  <si>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</si>
  <si>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</si>
  <si>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</si>
  <si>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</si>
  <si>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</si>
  <si>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</si>
  <si>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</si>
  <si>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</si>
  <si>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</si>
  <si>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</si>
  <si>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</si>
  <si>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</si>
  <si>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</si>
  <si>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</si>
  <si>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</si>
  <si>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</si>
  <si>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</si>
  <si>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</si>
  <si>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</si>
  <si>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</si>
  <si>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</si>
  <si>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</si>
  <si>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</si>
  <si>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</si>
  <si>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</si>
  <si>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</si>
  <si>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</si>
  <si>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</si>
  <si>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</si>
  <si>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</si>
  <si>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</si>
  <si>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</si>
  <si>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</si>
  <si>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</si>
  <si>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</si>
  <si>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</si>
  <si>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</si>
  <si>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</si>
  <si>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</si>
  <si>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</si>
  <si>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</si>
  <si>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</si>
  <si>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</si>
  <si>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</si>
  <si>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</si>
  <si>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</si>
  <si>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</si>
  <si>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</si>
  <si>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</si>
  <si>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</si>
  <si>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</si>
  <si>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</si>
  <si>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</si>
  <si>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</si>
  <si>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</si>
  <si>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</si>
  <si>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</si>
  <si>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</si>
  <si>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</si>
  <si>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</si>
  <si>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</si>
  <si>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</si>
  <si>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</si>
  <si>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</si>
  <si>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</si>
  <si>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</si>
  <si>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</si>
  <si>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</si>
  <si>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</si>
  <si>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</si>
  <si>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</si>
  <si>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</si>
  <si>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</si>
  <si>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</si>
  <si>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</si>
  <si>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</si>
  <si>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</si>
  <si>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</si>
  <si>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</si>
  <si>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</si>
  <si>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</si>
  <si>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</si>
  <si>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</si>
  <si>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</si>
  <si>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</si>
  <si>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</si>
  <si>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</si>
  <si>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</si>
  <si>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</si>
  <si>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</si>
  <si>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</si>
  <si>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</si>
  <si>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</si>
  <si>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</si>
  <si>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</si>
  <si>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</si>
  <si>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</si>
  <si>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</si>
  <si>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</si>
  <si>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</si>
  <si>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</si>
  <si>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</si>
  <si>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</si>
  <si>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</si>
  <si>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</si>
  <si>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</si>
  <si>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</si>
  <si>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</si>
  <si>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</si>
  <si>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</si>
  <si>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</si>
  <si>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</si>
  <si>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</si>
  <si>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</si>
  <si>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</si>
  <si>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</si>
  <si>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</si>
  <si>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</si>
  <si>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</si>
  <si>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</si>
  <si>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</si>
  <si>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</si>
  <si>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</si>
  <si>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</si>
  <si>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</si>
  <si>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</si>
  <si>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</si>
  <si>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</si>
  <si>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</si>
  <si>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</si>
  <si>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</si>
  <si>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</si>
  <si>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</si>
  <si>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</si>
  <si>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</si>
  <si>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</si>
  <si>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</si>
  <si>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</si>
  <si>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</si>
  <si>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</si>
  <si>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</si>
  <si>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</si>
  <si>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</si>
  <si>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</si>
  <si>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</si>
  <si>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</si>
  <si>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</si>
  <si>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</si>
  <si>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</si>
  <si>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</si>
  <si>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</si>
  <si>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</si>
  <si>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</si>
  <si>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</si>
  <si>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</si>
  <si>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</si>
  <si>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</si>
  <si>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</si>
  <si>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</si>
  <si>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</si>
  <si>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</si>
  <si>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</si>
  <si>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</si>
  <si>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</si>
  <si>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</si>
  <si>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</si>
  <si>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</si>
  <si>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</si>
  <si>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</si>
  <si>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</si>
  <si>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</si>
  <si>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</si>
  <si>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</si>
  <si>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</si>
  <si>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</si>
  <si>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</si>
  <si>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</si>
  <si>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</si>
  <si>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</si>
  <si>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</si>
  <si>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</si>
  <si>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</si>
  <si>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</si>
  <si>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</si>
  <si>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</si>
  <si>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</si>
  <si>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</si>
  <si>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</si>
  <si>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</si>
  <si>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</si>
  <si>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</si>
  <si>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</si>
  <si>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</si>
  <si>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</si>
  <si>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</si>
  <si>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</si>
  <si>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</si>
  <si>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</si>
  <si>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</si>
  <si>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</si>
  <si>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</si>
  <si>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</si>
  <si>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</si>
  <si>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</si>
  <si>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</si>
  <si>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</si>
  <si>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</si>
  <si>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</si>
  <si>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</si>
  <si>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</si>
  <si>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</si>
  <si>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</si>
  <si>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</si>
  <si>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</si>
  <si>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</si>
  <si>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</si>
  <si>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</si>
  <si>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</si>
  <si>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</si>
  <si>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</si>
  <si>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</si>
  <si>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</si>
  <si>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</si>
  <si>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</si>
  <si>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</si>
  <si>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</si>
  <si>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</si>
  <si>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</si>
  <si>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</si>
  <si>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</si>
  <si>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</si>
  <si>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</si>
  <si>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</si>
  <si>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</si>
  <si>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</si>
  <si>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</si>
  <si>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</si>
  <si>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</si>
  <si>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</si>
  <si>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</si>
  <si>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</si>
  <si>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</si>
  <si>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</si>
  <si>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</si>
  <si>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</si>
  <si>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</si>
  <si>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</si>
  <si>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</si>
  <si>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</si>
  <si>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</si>
  <si>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</si>
  <si>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</si>
  <si>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</si>
  <si>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</si>
  <si>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</si>
  <si>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</si>
  <si>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</si>
  <si>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</si>
  <si>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</si>
  <si>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</si>
  <si>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</si>
  <si>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</si>
  <si>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</si>
  <si>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</si>
  <si>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</si>
  <si>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</si>
  <si>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</si>
  <si>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</si>
  <si>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</si>
  <si>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</si>
  <si>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</si>
  <si>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</si>
  <si>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</si>
  <si>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</si>
  <si>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</si>
  <si>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</si>
  <si>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</si>
  <si>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</si>
  <si>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</si>
  <si>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</si>
  <si>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</si>
  <si>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</si>
  <si>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</si>
  <si>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</si>
  <si>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</si>
  <si>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</si>
  <si>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</si>
  <si>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</si>
  <si>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</si>
  <si>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</si>
  <si>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</si>
  <si>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</si>
  <si>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</si>
  <si>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</si>
  <si>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</si>
  <si>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</si>
  <si>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</si>
  <si>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</si>
  <si>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</si>
  <si>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</si>
  <si>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</si>
  <si>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</si>
  <si>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</si>
  <si>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</si>
  <si>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</si>
  <si>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</si>
  <si>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</si>
  <si>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</si>
  <si>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</si>
  <si>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</si>
  <si>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</si>
  <si>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</si>
  <si>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</si>
  <si>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</si>
  <si>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</si>
  <si>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</si>
  <si>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</si>
  <si>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</si>
  <si>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</si>
  <si>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</si>
  <si>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</si>
  <si>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</si>
  <si>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</si>
  <si>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</si>
  <si>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</si>
  <si>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</si>
  <si>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</si>
  <si>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</si>
  <si>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</si>
  <si>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</si>
  <si>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</si>
  <si>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</si>
  <si>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</si>
  <si>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</si>
  <si>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</si>
  <si>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</si>
  <si>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</si>
  <si>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</si>
  <si>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</si>
  <si>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</si>
  <si>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</si>
  <si>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</si>
  <si>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</si>
  <si>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</si>
  <si>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</si>
  <si>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</si>
  <si>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</si>
  <si>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</si>
  <si>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</si>
  <si>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</si>
  <si>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</si>
  <si>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</si>
  <si>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</si>
  <si>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</si>
  <si>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</si>
  <si>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</si>
  <si>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</si>
  <si>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</si>
  <si>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</si>
  <si>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</si>
  <si>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</si>
  <si>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</si>
  <si>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</si>
  <si>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</si>
  <si>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</si>
  <si>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</si>
  <si>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</si>
  <si>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</si>
  <si>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</si>
  <si>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</si>
  <si>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</si>
  <si>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</si>
  <si>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</si>
  <si>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</si>
  <si>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</si>
  <si>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</si>
  <si>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</si>
  <si>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</si>
  <si>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</si>
  <si>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</si>
  <si>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</si>
  <si>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</si>
  <si>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</si>
  <si>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</si>
  <si>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</si>
  <si>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</si>
  <si>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</si>
  <si>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</si>
  <si>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</si>
  <si>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</si>
  <si>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</si>
  <si>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</si>
  <si>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</si>
  <si>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</si>
  <si>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</si>
  <si>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</si>
  <si>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</si>
  <si>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</si>
  <si>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</si>
  <si>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</si>
  <si>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</si>
  <si>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</si>
  <si>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</si>
  <si>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</si>
  <si>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</si>
  <si>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</si>
  <si>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</si>
  <si>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</si>
  <si>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</si>
  <si>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</si>
  <si>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</si>
  <si>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</si>
  <si>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</si>
  <si>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</si>
  <si>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</si>
  <si>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</si>
  <si>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</si>
  <si>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</si>
  <si>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</si>
  <si>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</si>
  <si>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</si>
  <si>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</si>
  <si>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</si>
  <si>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</si>
  <si>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</si>
  <si>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</si>
  <si>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</si>
  <si>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</si>
  <si>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</si>
  <si>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</si>
  <si>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</si>
  <si>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</si>
  <si>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</si>
  <si>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</si>
  <si>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</si>
  <si>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</si>
  <si>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</si>
  <si>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</si>
  <si>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</si>
  <si>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</si>
  <si>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</si>
  <si>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</si>
  <si>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</si>
  <si>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</si>
  <si>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</si>
  <si>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</si>
  <si>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</si>
  <si>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</si>
  <si>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</si>
  <si>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</si>
  <si>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</si>
  <si>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</si>
  <si>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</si>
  <si>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</si>
  <si>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</si>
  <si>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</si>
  <si>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</si>
  <si>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</si>
  <si>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</si>
  <si>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</si>
  <si>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</si>
  <si>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</si>
  <si>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</si>
  <si>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</si>
  <si>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</si>
  <si>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</si>
  <si>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</si>
  <si>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</si>
  <si>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</si>
  <si>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</si>
  <si>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</si>
  <si>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</si>
  <si>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</si>
  <si>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</si>
  <si>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</si>
  <si>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</si>
  <si>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</si>
  <si>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</si>
  <si>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</si>
  <si>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</si>
  <si>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</si>
  <si>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</si>
  <si>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</si>
  <si>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</si>
  <si>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</si>
  <si>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</si>
  <si>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</si>
  <si>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</si>
  <si>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</si>
  <si>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</si>
  <si>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</si>
  <si>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</si>
  <si>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</si>
  <si>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</si>
  <si>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</si>
  <si>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</si>
  <si>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</si>
  <si>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</si>
  <si>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</si>
  <si>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</si>
  <si>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</si>
  <si>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</si>
  <si>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</si>
  <si>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</si>
  <si>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</si>
  <si>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</si>
  <si>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</si>
  <si>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</si>
  <si>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</si>
  <si>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</si>
  <si>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</si>
  <si>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</si>
  <si>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</si>
  <si>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</si>
  <si>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</si>
  <si>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</si>
  <si>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</si>
  <si>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</si>
  <si>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</si>
  <si>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</si>
  <si>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</si>
  <si>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</si>
  <si>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</si>
  <si>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</si>
  <si>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</si>
  <si>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</si>
  <si>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</si>
  <si>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</si>
  <si>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</si>
  <si>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</si>
  <si>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</si>
  <si>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</si>
  <si>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</si>
  <si>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</si>
  <si>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</si>
  <si>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</si>
  <si>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</si>
  <si>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</si>
  <si>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</si>
  <si>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</si>
  <si>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</si>
  <si>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</si>
  <si>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</si>
  <si>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</si>
  <si>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</si>
  <si>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</si>
  <si>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</si>
  <si>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</si>
  <si>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</si>
  <si>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</si>
  <si>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</si>
  <si>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</si>
  <si>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</si>
  <si>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</si>
  <si>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</si>
  <si>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</si>
  <si>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</si>
  <si>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</si>
  <si>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</si>
  <si>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</si>
  <si>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</si>
  <si>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</si>
  <si>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</si>
  <si>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</si>
  <si>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</si>
  <si>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</si>
  <si>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</si>
  <si>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</si>
  <si>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</si>
  <si>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</si>
  <si>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</si>
  <si>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</si>
  <si>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</si>
  <si>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</si>
  <si>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</si>
  <si>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</si>
  <si>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</si>
  <si>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</si>
  <si>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</si>
  <si>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</si>
  <si>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</si>
  <si>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</si>
  <si>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</si>
  <si>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</si>
  <si>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</si>
  <si>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</si>
  <si>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</si>
  <si>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</si>
  <si>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</si>
  <si>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</si>
  <si>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</si>
  <si>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</si>
  <si>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</si>
  <si>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</si>
  <si>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</si>
  <si>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</si>
  <si>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</si>
  <si>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</si>
  <si>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</si>
  <si>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</si>
  <si>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</si>
  <si>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</si>
  <si>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</si>
  <si>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</si>
  <si>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</si>
  <si>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</si>
  <si>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</si>
  <si>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</si>
  <si>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</si>
  <si>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</si>
  <si>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</si>
  <si>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</si>
  <si>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</si>
  <si>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</si>
  <si>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</si>
  <si>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</si>
  <si>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</si>
  <si>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</si>
  <si>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</si>
  <si>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</si>
  <si>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</si>
  <si>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</si>
  <si>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</si>
  <si>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</si>
  <si>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</si>
  <si>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</si>
  <si>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</si>
  <si>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</si>
  <si>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</si>
  <si>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</si>
  <si>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</si>
  <si>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</si>
  <si>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</si>
  <si>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</si>
  <si>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</si>
  <si>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</si>
  <si>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</si>
  <si>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</si>
  <si>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</si>
  <si>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</si>
  <si>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</si>
  <si>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</si>
  <si>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</si>
  <si>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</si>
  <si>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</si>
  <si>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</si>
  <si>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</si>
  <si>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</si>
  <si>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</si>
  <si>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</si>
  <si>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</si>
  <si>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</si>
  <si>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</si>
  <si>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</si>
  <si>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</si>
  <si>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</si>
  <si>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</si>
  <si>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</si>
  <si>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</si>
  <si>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</si>
  <si>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</si>
  <si>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</si>
  <si>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</si>
  <si>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</si>
  <si>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</si>
  <si>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</si>
  <si>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</si>
  <si>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</si>
  <si>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</si>
  <si>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</si>
  <si>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</si>
  <si>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</si>
  <si>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</si>
  <si>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</si>
  <si>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</si>
  <si>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</si>
  <si>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</si>
  <si>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</si>
  <si>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</si>
  <si>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</si>
  <si>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</si>
  <si>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</si>
  <si>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</si>
  <si>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</si>
  <si>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</si>
  <si>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</si>
  <si>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</si>
  <si>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</si>
  <si>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</si>
  <si>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</si>
  <si>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</si>
  <si>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</si>
  <si>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</si>
  <si>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</si>
  <si>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</si>
  <si>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</si>
  <si>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</si>
  <si>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</si>
  <si>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</si>
  <si>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</si>
  <si>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</si>
  <si>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</si>
  <si>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</si>
  <si>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</si>
  <si>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</si>
  <si>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</si>
  <si>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</si>
  <si>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</si>
  <si>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</si>
  <si>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</si>
  <si>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</si>
  <si>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</si>
  <si>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</si>
  <si>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</si>
  <si>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</si>
  <si>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</si>
  <si>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</si>
  <si>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</si>
  <si>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</si>
  <si>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</si>
  <si>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</si>
  <si>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</si>
  <si>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</si>
  <si>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</si>
  <si>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</si>
  <si>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</si>
  <si>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</si>
  <si>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</si>
  <si>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</si>
  <si>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</si>
  <si>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</si>
  <si>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</si>
  <si>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</si>
  <si>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</si>
  <si>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</si>
  <si>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</si>
  <si>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</si>
  <si>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</si>
  <si>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</si>
  <si>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</si>
  <si>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</si>
  <si>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</si>
  <si>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</si>
  <si>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</si>
  <si>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</si>
  <si>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</si>
  <si>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</si>
  <si>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</si>
  <si>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</si>
  <si>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</si>
  <si>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</si>
  <si>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</si>
  <si>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</si>
  <si>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</si>
  <si>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</si>
  <si>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</si>
  <si>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</si>
  <si>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</si>
  <si>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</si>
  <si>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</si>
  <si>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</si>
  <si>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</si>
  <si>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</si>
  <si>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</si>
  <si>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</si>
  <si>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</si>
  <si>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</si>
  <si>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</si>
  <si>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</si>
  <si>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</si>
  <si>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</si>
  <si>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</si>
  <si>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</si>
  <si>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</si>
  <si>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</si>
  <si>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</si>
  <si>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</si>
  <si>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</si>
  <si>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</si>
  <si>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</si>
  <si>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</si>
  <si>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</si>
  <si>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</si>
  <si>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</si>
  <si>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</si>
  <si>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</si>
  <si>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</si>
  <si>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</si>
  <si>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</si>
  <si>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</si>
  <si>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</si>
  <si>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</si>
  <si>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</si>
  <si>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</si>
  <si>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</si>
  <si>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</si>
  <si>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</si>
  <si>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</si>
  <si>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</si>
  <si>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</si>
  <si>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</si>
  <si>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</si>
  <si>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</si>
  <si>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</si>
  <si>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</si>
  <si>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</si>
  <si>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</si>
  <si>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</si>
  <si>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</si>
  <si>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</si>
  <si>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</si>
  <si>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</si>
  <si>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</si>
  <si>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</si>
  <si>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</si>
  <si>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</si>
  <si>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</si>
  <si>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</si>
  <si>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</si>
  <si>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</si>
  <si>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</si>
  <si>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</si>
  <si>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</si>
  <si>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</si>
  <si>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</si>
  <si>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</si>
  <si>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</si>
  <si>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</si>
  <si>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</si>
  <si>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</si>
  <si>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</si>
  <si>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</si>
  <si>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</si>
  <si>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</si>
  <si>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</si>
  <si>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</si>
  <si>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</si>
  <si>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</si>
  <si>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</si>
  <si>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</si>
  <si>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</si>
  <si>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</si>
  <si>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</si>
  <si>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</si>
  <si>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</si>
  <si>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</si>
  <si>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</si>
  <si>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</si>
  <si>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</si>
  <si>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</si>
  <si>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</si>
  <si>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</si>
  <si>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</si>
  <si>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</si>
  <si>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</si>
  <si>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</si>
  <si>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</si>
  <si>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</si>
  <si>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</si>
  <si>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</si>
  <si>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</si>
  <si>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</si>
  <si>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</si>
  <si>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</si>
  <si>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</si>
  <si>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</si>
  <si>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</si>
  <si>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</si>
  <si>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</si>
  <si>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</si>
  <si>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</si>
  <si>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</si>
  <si>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</si>
  <si>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</si>
  <si>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</si>
  <si>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</si>
  <si>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</si>
  <si>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</si>
  <si>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</si>
  <si>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</si>
  <si>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</si>
  <si>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</si>
  <si>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</si>
  <si>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</si>
  <si>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</si>
  <si>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</si>
  <si>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</si>
  <si>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</si>
  <si>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</si>
  <si>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</si>
  <si>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</si>
  <si>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</si>
  <si>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</si>
  <si>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</si>
  <si>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</si>
  <si>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</si>
  <si>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</si>
  <si>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</si>
  <si>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</si>
  <si>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</si>
  <si>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</si>
  <si>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</si>
  <si>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</si>
  <si>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</si>
  <si>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</si>
  <si>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</si>
  <si>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</si>
  <si>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</si>
  <si>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</si>
  <si>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</si>
  <si>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</si>
  <si>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</si>
  <si>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</si>
  <si>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</si>
  <si>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</si>
  <si>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</si>
  <si>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</si>
  <si>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</si>
  <si>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</si>
  <si>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</si>
  <si>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</si>
  <si>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</si>
  <si>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</si>
  <si>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</si>
  <si>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</si>
  <si>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</si>
  <si>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</si>
  <si>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</si>
  <si>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</si>
  <si>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</si>
  <si>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</si>
  <si>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</si>
  <si>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</si>
  <si>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</si>
  <si>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</si>
  <si>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</si>
  <si>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</si>
  <si>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</si>
  <si>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</si>
  <si>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</si>
  <si>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</si>
  <si>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</si>
  <si>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</si>
  <si>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</si>
  <si>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</si>
  <si>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</si>
  <si>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</si>
  <si>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</si>
  <si>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</si>
  <si>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</si>
  <si>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</si>
  <si>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</si>
  <si>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</si>
  <si>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</si>
  <si>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</si>
  <si>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</si>
  <si>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</si>
  <si>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</si>
  <si>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</si>
  <si>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</si>
  <si>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</si>
  <si>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</si>
  <si>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</si>
  <si>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</si>
  <si>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</si>
  <si>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</si>
  <si>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</si>
  <si>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</si>
  <si>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</si>
  <si>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</si>
  <si>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</si>
  <si>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</si>
  <si>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</si>
  <si>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</si>
  <si>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</si>
  <si>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</si>
  <si>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</si>
  <si>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</si>
  <si>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</si>
  <si>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</si>
  <si>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</si>
  <si>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</si>
  <si>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</si>
  <si>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</si>
  <si>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</si>
  <si>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</si>
  <si>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</si>
  <si>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</si>
  <si>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</si>
  <si>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</si>
  <si>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</si>
  <si>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</si>
  <si>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</si>
  <si>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</si>
  <si>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</si>
  <si>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</si>
  <si>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</si>
  <si>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</si>
  <si>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</si>
  <si>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</si>
  <si>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</si>
  <si>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</si>
  <si>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</si>
  <si>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</si>
  <si>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</si>
  <si>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</si>
  <si>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</si>
  <si>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</si>
  <si>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</si>
  <si>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</si>
  <si>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</si>
  <si>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</si>
  <si>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</si>
  <si>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</si>
  <si>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</si>
  <si>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</si>
  <si>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</si>
  <si>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</si>
  <si>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</si>
  <si>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</si>
  <si>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</si>
  <si>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</si>
  <si>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</si>
  <si>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</si>
  <si>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</si>
  <si>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</si>
  <si>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</si>
  <si>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</si>
  <si>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</si>
  <si>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</si>
  <si>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</si>
  <si>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</si>
  <si>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</si>
  <si>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</si>
  <si>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</si>
  <si>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</si>
  <si>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</si>
  <si>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</si>
  <si>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</si>
  <si>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</si>
  <si>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</si>
  <si>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</si>
  <si>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</si>
  <si>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</si>
  <si>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</si>
  <si>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</si>
  <si>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</si>
  <si>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</si>
  <si>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</si>
  <si>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</si>
  <si>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</si>
  <si>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</si>
  <si>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</si>
  <si>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</si>
  <si>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</si>
  <si>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</si>
  <si>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</si>
  <si>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</si>
  <si>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</si>
  <si>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</si>
  <si>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</si>
  <si>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</si>
  <si>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</si>
  <si>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</si>
  <si>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</si>
  <si>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</si>
  <si>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</si>
  <si>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</si>
  <si>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</si>
  <si>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</si>
  <si>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</si>
  <si>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</si>
  <si>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</si>
  <si>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</si>
  <si>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</si>
  <si>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</si>
  <si>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</si>
  <si>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</si>
  <si>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</si>
  <si>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</si>
  <si>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</si>
  <si>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</si>
  <si>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</si>
  <si>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</si>
  <si>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</si>
  <si>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</si>
  <si>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</si>
  <si>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</si>
  <si>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</si>
  <si>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</si>
  <si>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</si>
  <si>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</si>
  <si>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</si>
  <si>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</si>
  <si>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</si>
  <si>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</si>
  <si>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</si>
  <si>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</si>
  <si>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</si>
  <si>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</si>
  <si>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</si>
  <si>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</si>
  <si>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</si>
  <si>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</si>
  <si>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</si>
  <si>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</si>
  <si>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</si>
  <si>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</si>
  <si>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</si>
  <si>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</si>
  <si>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</si>
  <si>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</si>
  <si>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</si>
  <si>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</si>
  <si>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</si>
  <si>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</si>
  <si>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</si>
  <si>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</si>
  <si>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</si>
  <si>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</si>
  <si>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</si>
  <si>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</si>
  <si>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</si>
  <si>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</si>
  <si>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</si>
  <si>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</si>
  <si>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</si>
  <si>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</si>
  <si>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</si>
  <si>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</si>
  <si>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</si>
  <si>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</si>
  <si>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</si>
  <si>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</si>
  <si>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</si>
  <si>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</si>
  <si>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</si>
  <si>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</si>
  <si>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</si>
  <si>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</si>
  <si>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</si>
  <si>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</si>
  <si>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</si>
  <si>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</si>
  <si>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</si>
  <si>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</si>
  <si>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</si>
  <si>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</si>
  <si>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</si>
  <si>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</si>
  <si>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</si>
  <si>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</si>
  <si>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</si>
  <si>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</si>
  <si>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</si>
  <si>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</si>
  <si>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</si>
  <si>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</si>
  <si>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</si>
  <si>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</si>
  <si>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</si>
  <si>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</si>
  <si>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</si>
  <si>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</si>
  <si>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</si>
  <si>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</si>
  <si>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</si>
  <si>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</si>
  <si>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</si>
  <si>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</si>
  <si>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</si>
  <si>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</si>
  <si>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</si>
  <si>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</si>
  <si>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</si>
  <si>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</si>
  <si>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</si>
  <si>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</si>
  <si>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</si>
  <si>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</si>
  <si>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</si>
  <si>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</si>
  <si>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</si>
  <si>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</si>
  <si>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</si>
  <si>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</si>
  <si>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</si>
  <si>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</si>
  <si>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</si>
  <si>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</si>
  <si>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</si>
  <si>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</si>
  <si>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</si>
  <si>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</si>
  <si>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</si>
  <si>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</si>
  <si>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</si>
  <si>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</si>
  <si>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</si>
  <si>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</si>
  <si>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</si>
  <si>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</si>
  <si>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</si>
  <si>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</si>
  <si>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</si>
  <si>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</si>
  <si>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</si>
  <si>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</si>
  <si>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</si>
  <si>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</si>
  <si>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</si>
  <si>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</si>
  <si>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</si>
  <si>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</si>
  <si>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</si>
  <si>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</si>
  <si>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</si>
  <si>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</si>
  <si>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</si>
  <si>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</si>
  <si>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</si>
  <si>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</si>
  <si>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</si>
  <si>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</si>
  <si>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</si>
  <si>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</si>
  <si>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</si>
  <si>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</si>
  <si>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</si>
  <si>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</si>
  <si>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</si>
  <si>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</si>
  <si>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</si>
  <si>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</si>
  <si>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</si>
  <si>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</si>
  <si>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</si>
  <si>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</si>
  <si>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</si>
  <si>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</si>
  <si>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</si>
  <si>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</si>
  <si>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</si>
  <si>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</si>
  <si>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</si>
  <si>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</si>
  <si>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</si>
  <si>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</si>
  <si>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</si>
  <si>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</si>
  <si>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</si>
  <si>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</si>
  <si>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</si>
  <si>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</si>
  <si>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</si>
  <si>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</si>
  <si>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</si>
  <si>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</si>
  <si>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</si>
  <si>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</si>
  <si>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</si>
  <si>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</si>
  <si>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</si>
  <si>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</si>
  <si>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</si>
  <si>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</si>
  <si>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</si>
  <si>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</si>
  <si>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</si>
  <si>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</si>
  <si>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</si>
  <si>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</si>
  <si>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</si>
  <si>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</si>
  <si>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</si>
  <si>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</si>
  <si>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</si>
  <si>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</si>
  <si>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</si>
  <si>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</si>
  <si>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</si>
  <si>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</si>
  <si>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</si>
  <si>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</si>
  <si>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</si>
  <si>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</si>
  <si>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</si>
  <si>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</si>
  <si>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</si>
  <si>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</si>
  <si>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</si>
  <si>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</si>
  <si>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</si>
  <si>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</si>
  <si>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</si>
  <si>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</si>
  <si>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</si>
  <si>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</si>
  <si>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</si>
  <si>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</si>
  <si>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</si>
  <si>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</si>
  <si>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</si>
  <si>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</si>
  <si>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</si>
  <si>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</si>
  <si>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</si>
  <si>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</si>
  <si>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</si>
  <si>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</si>
  <si>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</si>
  <si>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</si>
  <si>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</si>
  <si>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</si>
  <si>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</si>
  <si>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</si>
  <si>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</si>
  <si>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</si>
  <si>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</si>
  <si>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</si>
  <si>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</si>
  <si>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</si>
  <si>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</si>
  <si>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</si>
  <si>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</si>
  <si>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</si>
  <si>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</si>
  <si>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</si>
  <si>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</si>
  <si>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</si>
  <si>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</si>
  <si>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</si>
  <si>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</si>
  <si>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</si>
  <si>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</si>
  <si>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</si>
  <si>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</si>
  <si>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</si>
  <si>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</si>
  <si>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</si>
  <si>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</si>
  <si>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</si>
  <si>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</si>
  <si>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</si>
  <si>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</si>
  <si>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</si>
  <si>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</si>
  <si>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</si>
  <si>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</si>
  <si>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</si>
  <si>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</si>
  <si>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</si>
  <si>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</si>
  <si>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</si>
  <si>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</si>
  <si>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</si>
  <si>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</si>
  <si>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</si>
  <si>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</si>
  <si>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</si>
  <si>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</si>
  <si>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</si>
  <si>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</si>
  <si>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</si>
  <si>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</si>
  <si>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</si>
  <si>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</si>
  <si>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</si>
  <si>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</si>
  <si>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</si>
  <si>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</si>
  <si>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</si>
  <si>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</si>
  <si>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</si>
  <si>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</si>
  <si>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</si>
  <si>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</si>
  <si>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</si>
  <si>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</si>
  <si>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</si>
  <si>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</si>
  <si>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</si>
  <si>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</si>
  <si>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</si>
  <si>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</si>
  <si>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</si>
  <si>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</si>
  <si>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</si>
  <si>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</si>
  <si>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</si>
  <si>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</si>
  <si>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</si>
  <si>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</si>
  <si>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</si>
  <si>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</si>
  <si>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</si>
  <si>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</si>
  <si>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</si>
  <si>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</si>
  <si>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</si>
  <si>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</si>
  <si>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</si>
  <si>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</si>
  <si>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</si>
  <si>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</si>
  <si>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</si>
  <si>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</si>
  <si>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</si>
  <si>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</si>
  <si>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</si>
  <si>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</si>
  <si>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</si>
  <si>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</si>
  <si>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</si>
  <si>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</si>
  <si>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</si>
  <si>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</si>
  <si>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</si>
  <si>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</si>
  <si>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</si>
  <si>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</si>
  <si>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</si>
  <si>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</si>
  <si>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</si>
  <si>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</si>
  <si>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</si>
  <si>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</si>
  <si>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</si>
  <si>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</si>
  <si>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</si>
  <si>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</si>
  <si>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</si>
  <si>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</si>
  <si>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</si>
  <si>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</si>
  <si>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</si>
  <si>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</si>
  <si>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</si>
  <si>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</si>
  <si>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</si>
  <si>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</si>
  <si>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</si>
  <si>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</si>
  <si>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</si>
  <si>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</si>
  <si>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</si>
  <si>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</si>
  <si>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</si>
  <si>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</si>
  <si>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</si>
  <si>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</si>
  <si>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</si>
  <si>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</si>
  <si>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</si>
  <si>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</si>
  <si>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</si>
  <si>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</si>
  <si>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</si>
  <si>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</si>
  <si>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</si>
  <si>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</si>
  <si>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</si>
  <si>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</si>
  <si>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</si>
  <si>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</si>
  <si>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</si>
  <si>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</si>
  <si>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</si>
  <si>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</si>
  <si>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</si>
  <si>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</si>
  <si>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</si>
  <si>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</si>
  <si>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</si>
  <si>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</si>
  <si>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</si>
  <si>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</si>
  <si>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</si>
  <si>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</si>
  <si>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</si>
  <si>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</si>
  <si>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</si>
  <si>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</si>
  <si>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</si>
  <si>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</si>
  <si>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</si>
  <si>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</si>
  <si>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</si>
  <si>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</si>
  <si>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</si>
  <si>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</si>
  <si>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</si>
  <si>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</si>
  <si>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</si>
  <si>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</si>
  <si>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</si>
  <si>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</si>
  <si>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</si>
  <si>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</si>
  <si>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</si>
  <si>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</si>
  <si>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</si>
  <si>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</si>
  <si>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</si>
  <si>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</si>
  <si>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</si>
  <si>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</si>
  <si>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</si>
  <si>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</si>
  <si>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</si>
  <si>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</si>
  <si>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</si>
  <si>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</si>
  <si>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</si>
  <si>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</si>
  <si>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</si>
  <si>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</si>
  <si>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</si>
  <si>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</si>
  <si>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</si>
  <si>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</si>
  <si>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</si>
  <si>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</si>
  <si>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</si>
  <si>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</si>
  <si>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</si>
  <si>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</si>
  <si>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</si>
  <si>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</si>
  <si>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</si>
  <si>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</si>
  <si>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</si>
  <si>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</si>
  <si>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</si>
  <si>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</si>
  <si>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</si>
  <si>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</si>
  <si>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</si>
  <si>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</si>
  <si>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</si>
  <si>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</si>
  <si>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</si>
  <si>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</si>
  <si>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</si>
  <si>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</si>
  <si>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</si>
  <si>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</si>
  <si>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</si>
  <si>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</si>
  <si>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</si>
  <si>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</si>
  <si>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</si>
  <si>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</si>
  <si>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</si>
  <si>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</si>
  <si>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</si>
  <si>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</si>
  <si>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</si>
  <si>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</si>
  <si>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</si>
  <si>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</si>
  <si>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</si>
  <si>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</si>
  <si>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</si>
  <si>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</si>
  <si>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</si>
  <si>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</si>
  <si>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</si>
  <si>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</si>
  <si>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</si>
  <si>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</si>
  <si>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</si>
  <si>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</si>
  <si>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</si>
  <si>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</si>
  <si>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</si>
  <si>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</si>
  <si>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</si>
  <si>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</si>
  <si>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</si>
  <si>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</si>
  <si>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</si>
  <si>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</si>
  <si>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</si>
  <si>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</si>
  <si>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</si>
  <si>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</si>
  <si>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</si>
  <si>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</si>
  <si>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</si>
  <si>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</si>
  <si>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</si>
  <si>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</si>
  <si>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</si>
  <si>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</si>
  <si>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</si>
  <si>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</si>
  <si>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</si>
  <si>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</si>
  <si>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</si>
  <si>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</si>
  <si>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</si>
  <si>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</si>
  <si>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</si>
  <si>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</si>
  <si>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</si>
  <si>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</si>
  <si>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</si>
  <si>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</si>
  <si>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</si>
  <si>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</si>
  <si>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</si>
  <si>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</si>
  <si>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</si>
  <si>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</si>
  <si>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</si>
  <si>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</si>
  <si>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</si>
  <si>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</si>
  <si>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</si>
  <si>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</si>
  <si>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</si>
  <si>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</si>
  <si>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</si>
  <si>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</si>
  <si>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</si>
  <si>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</si>
  <si>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</si>
  <si>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</si>
  <si>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</si>
  <si>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</si>
  <si>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</si>
  <si>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</si>
  <si>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</si>
  <si>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</si>
  <si>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</si>
  <si>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</si>
  <si>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</si>
  <si>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</si>
  <si>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</si>
  <si>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</si>
  <si>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</si>
  <si>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</si>
  <si>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</si>
  <si>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</si>
  <si>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</si>
  <si>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</si>
  <si>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</si>
  <si>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</si>
  <si>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</si>
  <si>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</si>
  <si>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</si>
  <si>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</si>
  <si>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</si>
  <si>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</si>
  <si>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</si>
  <si>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</si>
  <si>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</si>
  <si>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</si>
  <si>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</si>
  <si>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</si>
  <si>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</si>
  <si>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</si>
  <si>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</si>
  <si>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</si>
  <si>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</si>
  <si>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</si>
  <si>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</si>
  <si>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</si>
  <si>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</si>
  <si>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</si>
  <si>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</si>
  <si>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</si>
  <si>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</si>
  <si>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</si>
  <si>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</si>
  <si>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</si>
  <si>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</si>
  <si>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</si>
  <si>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</si>
  <si>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</si>
  <si>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</si>
  <si>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</si>
  <si>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</si>
  <si>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</si>
  <si>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</si>
  <si>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</si>
  <si>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</si>
  <si>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</si>
  <si>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</si>
  <si>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</si>
  <si>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</si>
  <si>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</si>
  <si>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</si>
  <si>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</si>
  <si>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</si>
  <si>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</si>
  <si>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</si>
  <si>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</si>
  <si>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</si>
  <si>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</si>
  <si>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</si>
  <si>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</si>
  <si>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</si>
  <si>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</si>
  <si>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</si>
  <si>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</si>
  <si>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</si>
  <si>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</si>
  <si>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</si>
  <si>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</si>
  <si>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</si>
  <si>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</si>
  <si>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</si>
  <si>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</si>
  <si>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</si>
  <si>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</si>
  <si>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</si>
  <si>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</si>
  <si>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</si>
  <si>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</si>
  <si>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</si>
  <si>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</si>
  <si>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</si>
  <si>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</si>
  <si>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</si>
  <si>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</si>
  <si>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</si>
  <si>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</si>
  <si>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</si>
  <si>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</si>
  <si>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</si>
  <si>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</si>
  <si>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</si>
  <si>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</si>
  <si>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</si>
  <si>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</si>
  <si>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</si>
  <si>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</si>
  <si>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</si>
  <si>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</si>
  <si>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</si>
  <si>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</si>
  <si>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</si>
  <si>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</si>
  <si>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</si>
  <si>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</si>
  <si>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</si>
  <si>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</si>
  <si>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</si>
  <si>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</si>
  <si>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</si>
  <si>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</si>
  <si>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</si>
  <si>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</si>
  <si>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</si>
  <si>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</si>
  <si>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</si>
  <si>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</si>
  <si>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</si>
  <si>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</si>
  <si>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</si>
  <si>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</si>
  <si>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</si>
  <si>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</si>
  <si>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</si>
  <si>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</si>
  <si>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</si>
  <si>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</si>
  <si>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</si>
  <si>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</si>
  <si>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</si>
  <si>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</si>
  <si>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</si>
  <si>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</si>
  <si>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</si>
  <si>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</si>
  <si>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</si>
  <si>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</si>
  <si>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</si>
  <si>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</si>
  <si>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</si>
  <si>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</si>
  <si>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</si>
  <si>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</si>
  <si>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</si>
  <si>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</si>
  <si>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</si>
  <si>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</si>
  <si>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</si>
  <si>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</si>
  <si>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</si>
  <si>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</si>
  <si>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</si>
  <si>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</si>
  <si>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</si>
  <si>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</si>
  <si>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</si>
  <si>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</si>
  <si>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</si>
  <si>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</si>
  <si>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</si>
  <si>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</si>
  <si>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</si>
  <si>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</si>
  <si>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</si>
  <si>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</si>
  <si>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</si>
  <si>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</si>
  <si>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</si>
  <si>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</si>
  <si>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</si>
  <si>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</si>
  <si>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</si>
  <si>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</si>
  <si>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</si>
  <si>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</si>
  <si>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</si>
  <si>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</si>
  <si>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</si>
  <si>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</si>
  <si>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</si>
  <si>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</si>
  <si>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</si>
  <si>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</si>
  <si>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</si>
  <si>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</si>
  <si>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</si>
  <si>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</si>
  <si>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</si>
  <si>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</si>
  <si>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</si>
  <si>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</si>
  <si>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</si>
  <si>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</si>
  <si>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</si>
  <si>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</si>
  <si>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</si>
  <si>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</si>
  <si>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</si>
  <si>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</si>
  <si>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</si>
  <si>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</si>
  <si>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</si>
  <si>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</si>
  <si>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</si>
  <si>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</si>
  <si>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</si>
  <si>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</si>
  <si>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</si>
  <si>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</si>
  <si>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</si>
  <si>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</si>
  <si>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</si>
  <si>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</si>
  <si>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</si>
  <si>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</si>
  <si>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</si>
  <si>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</si>
  <si>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</si>
  <si>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</si>
  <si>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</si>
  <si>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</si>
  <si>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</si>
  <si>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</si>
  <si>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</si>
  <si>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</si>
  <si>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</si>
  <si>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</si>
  <si>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</si>
  <si>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</si>
  <si>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</si>
  <si>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</si>
  <si>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</si>
  <si>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</si>
  <si>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</si>
  <si>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</si>
  <si>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</si>
  <si>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</si>
  <si>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</si>
  <si>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</si>
  <si>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</si>
  <si>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</si>
  <si>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</si>
  <si>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</si>
  <si>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</si>
  <si>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</si>
  <si>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</si>
  <si>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</si>
  <si>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</si>
  <si>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</si>
  <si>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</si>
  <si>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</si>
  <si>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</si>
  <si>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</si>
  <si>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</si>
  <si>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</si>
  <si>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</si>
  <si>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</si>
  <si>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</si>
  <si>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</si>
  <si>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</si>
  <si>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</si>
  <si>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</si>
  <si>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</si>
  <si>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</si>
  <si>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</si>
  <si>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</si>
  <si>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</si>
  <si>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</si>
  <si>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</si>
  <si>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</si>
  <si>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</si>
  <si>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</si>
  <si>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</si>
  <si>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</si>
  <si>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</si>
  <si>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</si>
  <si>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</si>
  <si>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</si>
  <si>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</si>
  <si>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</si>
  <si>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</si>
  <si>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</si>
  <si>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</si>
  <si>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</si>
  <si>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</si>
  <si>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</si>
  <si>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</si>
  <si>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</si>
  <si>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</si>
  <si>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</si>
  <si>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</si>
  <si>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</si>
  <si>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</si>
  <si>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</si>
  <si>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</si>
  <si>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</si>
  <si>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</si>
  <si>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</si>
  <si>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</si>
  <si>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</si>
  <si>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</si>
  <si>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</si>
  <si>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</si>
  <si>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</si>
  <si>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</si>
  <si>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</si>
  <si>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</si>
  <si>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</si>
  <si>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</si>
  <si>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</si>
  <si>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</si>
  <si>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</si>
  <si>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</si>
  <si>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</si>
  <si>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</si>
  <si>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</si>
  <si>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</si>
  <si>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</si>
  <si>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</si>
  <si>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</si>
  <si>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</si>
  <si>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</si>
  <si>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</si>
  <si>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</si>
  <si>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</si>
  <si>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</si>
  <si>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</si>
  <si>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</si>
  <si>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</si>
  <si>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</si>
  <si>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</si>
  <si>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</si>
  <si>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</si>
  <si>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</si>
  <si>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</si>
  <si>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</si>
  <si>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</si>
  <si>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</si>
  <si>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</si>
  <si>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</si>
  <si>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</si>
  <si>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</si>
  <si>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</si>
  <si>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</si>
  <si>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</si>
  <si>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</si>
  <si>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</si>
  <si>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</si>
  <si>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</si>
  <si>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</si>
  <si>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</si>
  <si>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</si>
  <si>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</si>
  <si>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</si>
  <si>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</si>
  <si>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</si>
  <si>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</si>
  <si>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</si>
  <si>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</si>
  <si>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</si>
  <si>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</si>
  <si>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</si>
  <si>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</si>
  <si>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</si>
  <si>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</si>
  <si>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</si>
  <si>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</si>
  <si>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</si>
  <si>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</si>
  <si>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</si>
  <si>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</si>
  <si>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</si>
  <si>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</si>
  <si>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</si>
  <si>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</si>
  <si>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</si>
  <si>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</si>
  <si>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</si>
  <si>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</si>
  <si>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</si>
  <si>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</si>
  <si>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</si>
  <si>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</si>
  <si>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</si>
  <si>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</si>
  <si>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</si>
  <si>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</si>
  <si>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</si>
  <si>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</si>
  <si>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</si>
  <si>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</si>
  <si>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</si>
  <si>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</si>
  <si>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</si>
  <si>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</si>
  <si>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</si>
  <si>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</si>
  <si>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</si>
  <si>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</si>
  <si>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</si>
  <si>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</si>
  <si>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</si>
  <si>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</si>
  <si>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</si>
  <si>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</si>
  <si>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</si>
  <si>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</si>
  <si>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</si>
  <si>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</si>
  <si>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</si>
  <si>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</si>
  <si>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</si>
  <si>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</si>
  <si>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</si>
  <si>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</si>
  <si>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</si>
  <si>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</si>
  <si>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</si>
  <si>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</si>
  <si>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</si>
  <si>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</si>
  <si>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</si>
  <si>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</si>
  <si>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</si>
  <si>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</si>
  <si>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</si>
  <si>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</si>
  <si>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</si>
  <si>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</si>
  <si>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</si>
  <si>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</si>
  <si>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</si>
  <si>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</si>
  <si>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</si>
  <si>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</si>
  <si>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</si>
  <si>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</si>
  <si>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</si>
  <si>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</si>
  <si>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</si>
  <si>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</si>
  <si>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</si>
  <si>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</si>
  <si>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</si>
  <si>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</si>
  <si>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</si>
  <si>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</si>
  <si>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</si>
  <si>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</si>
  <si>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</si>
  <si>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</si>
  <si>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</si>
  <si>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</si>
  <si>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</si>
  <si>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</si>
  <si>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</si>
  <si>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</si>
  <si>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</si>
  <si>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</si>
  <si>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</si>
  <si>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</si>
  <si>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</si>
  <si>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</si>
  <si>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</si>
  <si>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</si>
  <si>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</si>
  <si>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</si>
  <si>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</si>
  <si>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</si>
  <si>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</si>
  <si>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</si>
  <si>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</si>
  <si>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</si>
  <si>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</si>
  <si>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</si>
  <si>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</si>
  <si>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</si>
  <si>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</si>
  <si>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</si>
  <si>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</si>
  <si>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</si>
  <si>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</si>
  <si>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</si>
  <si>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</si>
  <si>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</si>
  <si>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</si>
  <si>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</si>
  <si>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</si>
  <si>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</si>
  <si>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</si>
  <si>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</si>
  <si>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</si>
  <si>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</si>
  <si>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</si>
  <si>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</si>
  <si>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</si>
  <si>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</si>
  <si>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</si>
  <si>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</si>
  <si>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</si>
  <si>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</si>
  <si>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</si>
  <si>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</si>
  <si>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</si>
  <si>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</si>
  <si>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</si>
  <si>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</si>
  <si>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</si>
  <si>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</si>
  <si>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</si>
  <si>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</si>
  <si>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</si>
  <si>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</si>
  <si>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</si>
  <si>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</si>
  <si>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</si>
  <si>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</si>
  <si>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</si>
  <si>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</si>
  <si>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</si>
  <si>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</si>
  <si>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</si>
  <si>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</si>
  <si>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</si>
  <si>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</si>
  <si>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</si>
  <si>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</si>
  <si>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</si>
  <si>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</si>
  <si>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</si>
  <si>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</si>
  <si>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</si>
  <si>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</si>
  <si>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</si>
  <si>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</si>
  <si>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</si>
  <si>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</si>
  <si>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</si>
  <si>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</si>
  <si>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</si>
  <si>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</si>
  <si>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</si>
  <si>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</si>
  <si>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</si>
  <si>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</si>
  <si>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</si>
  <si>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</si>
  <si>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</si>
  <si>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</si>
  <si>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</si>
  <si>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</si>
  <si>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</si>
  <si>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</si>
  <si>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</si>
  <si>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</si>
  <si>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</si>
  <si>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</si>
  <si>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</si>
  <si>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</si>
  <si>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</si>
  <si>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</si>
  <si>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</si>
  <si>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</si>
  <si>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</si>
  <si>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</si>
  <si>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</si>
  <si>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</si>
  <si>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</si>
  <si>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</si>
  <si>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</si>
  <si>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</si>
  <si>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</si>
  <si>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</si>
  <si>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</si>
  <si>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</si>
  <si>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</si>
  <si>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</si>
  <si>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</si>
  <si>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</si>
  <si>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</si>
  <si>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</si>
  <si>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</si>
  <si>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</si>
  <si>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</si>
  <si>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</si>
  <si>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</si>
  <si>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</si>
  <si>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</si>
  <si>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</si>
  <si>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</si>
  <si>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</si>
  <si>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</si>
  <si>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</si>
  <si>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</si>
  <si>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</si>
  <si>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</si>
  <si>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</si>
  <si>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</si>
  <si>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</si>
  <si>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</si>
  <si>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</si>
  <si>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</si>
  <si>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</si>
  <si>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</si>
  <si>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</si>
  <si>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</si>
  <si>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</si>
  <si>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</si>
  <si>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</si>
  <si>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</si>
  <si>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</si>
  <si>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</si>
  <si>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</si>
  <si>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</si>
  <si>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</si>
  <si>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</si>
  <si>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</si>
  <si>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</si>
  <si>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</si>
  <si>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</si>
  <si>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</si>
  <si>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</si>
  <si>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</si>
  <si>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</si>
  <si>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</si>
  <si>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</si>
  <si>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</si>
  <si>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</si>
  <si>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</si>
  <si>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</si>
  <si>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</si>
  <si>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</si>
  <si>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</si>
  <si>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</si>
  <si>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</si>
  <si>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</si>
  <si>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</si>
  <si>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</si>
  <si>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</si>
  <si>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</si>
  <si>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</si>
  <si>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</si>
  <si>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</si>
  <si>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</si>
  <si>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</si>
  <si>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</si>
  <si>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</si>
  <si>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</si>
  <si>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</si>
  <si>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</si>
  <si>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</si>
  <si>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</si>
  <si>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</si>
  <si>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</si>
  <si>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</si>
  <si>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</si>
  <si>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</si>
  <si>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</si>
  <si>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</si>
  <si>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</si>
  <si>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</si>
  <si>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</si>
  <si>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</si>
  <si>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</si>
  <si>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</si>
  <si>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</si>
  <si>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</si>
  <si>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</si>
  <si>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</si>
  <si>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</si>
  <si>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</si>
  <si>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</si>
  <si>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</si>
  <si>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</si>
  <si>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</si>
  <si>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</si>
  <si>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</si>
  <si>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</si>
  <si>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</si>
  <si>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</si>
  <si>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</si>
  <si>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</si>
  <si>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</si>
  <si>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</si>
  <si>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</si>
  <si>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</si>
  <si>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</si>
  <si>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</si>
  <si>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</si>
  <si>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</si>
  <si>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</si>
  <si>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</si>
  <si>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</si>
  <si>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</si>
  <si>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</si>
  <si>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</si>
  <si>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</si>
  <si>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</si>
  <si>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</si>
  <si>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</si>
  <si>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</si>
  <si>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</si>
  <si>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</si>
  <si>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</si>
  <si>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</si>
  <si>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</si>
  <si>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</si>
  <si>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</si>
  <si>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</si>
  <si>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</si>
  <si>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</si>
  <si>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</si>
  <si>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</si>
  <si>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</si>
  <si>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</si>
  <si>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</si>
  <si>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</si>
  <si>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</si>
  <si>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</si>
  <si>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</si>
  <si>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</si>
  <si>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</si>
  <si>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</si>
  <si>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</si>
  <si>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</si>
  <si>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</si>
  <si>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</si>
  <si>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</si>
  <si>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</si>
  <si>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</si>
  <si>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</si>
  <si>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</si>
  <si>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</si>
  <si>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</si>
  <si>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</si>
  <si>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</si>
  <si>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</si>
  <si>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</si>
  <si>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</si>
  <si>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</si>
  <si>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</si>
  <si>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</si>
  <si>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</si>
  <si>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</si>
  <si>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</si>
  <si>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</si>
  <si>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</si>
  <si>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</si>
  <si>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</si>
  <si>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</si>
  <si>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</si>
  <si>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</si>
  <si>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</si>
  <si>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</si>
  <si>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</si>
  <si>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</si>
  <si>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</si>
  <si>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</si>
  <si>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</si>
  <si>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</si>
  <si>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</si>
  <si>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</si>
  <si>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</si>
  <si>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</si>
  <si>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</si>
  <si>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</si>
  <si>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</si>
  <si>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</si>
  <si>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</si>
  <si>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</si>
  <si>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</si>
  <si>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</si>
  <si>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</si>
  <si>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</si>
  <si>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</si>
  <si>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</si>
  <si>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</si>
  <si>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</si>
  <si>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</si>
  <si>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</si>
  <si>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</si>
  <si>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</si>
  <si>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</si>
  <si>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</si>
  <si>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</si>
  <si>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</si>
  <si>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</si>
  <si>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</si>
  <si>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</si>
  <si>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</si>
  <si>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</si>
  <si>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</si>
  <si>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</si>
  <si>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</si>
  <si>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</si>
  <si>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</si>
  <si>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</si>
  <si>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</si>
  <si>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</si>
  <si>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</si>
  <si>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</si>
  <si>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</si>
  <si>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</si>
  <si>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</si>
  <si>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</si>
  <si>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</si>
  <si>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</si>
  <si>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</si>
  <si>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</si>
  <si>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</si>
  <si>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</si>
  <si>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</si>
  <si>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</si>
  <si>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</si>
  <si>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</si>
  <si>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</si>
  <si>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</si>
  <si>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</si>
  <si>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</si>
  <si>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</si>
  <si>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</si>
  <si>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</si>
  <si>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</si>
  <si>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</si>
  <si>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</si>
  <si>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</si>
  <si>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</si>
  <si>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</si>
  <si>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</si>
  <si>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</si>
  <si>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</si>
  <si>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</si>
  <si>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</si>
  <si>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</si>
  <si>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</si>
  <si>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</si>
  <si>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</si>
  <si>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</si>
  <si>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</si>
  <si>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</si>
  <si>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</si>
  <si>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</si>
  <si>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</si>
  <si>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</si>
  <si>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</si>
  <si>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</si>
  <si>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</si>
  <si>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</si>
  <si>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</si>
  <si>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</si>
  <si>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</si>
  <si>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</si>
  <si>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</si>
  <si>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</si>
  <si>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</si>
  <si>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</si>
  <si>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</si>
  <si>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</si>
  <si>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</si>
  <si>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</si>
  <si>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</si>
  <si>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</si>
  <si>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</si>
  <si>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</si>
  <si>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</si>
  <si>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</si>
  <si>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</si>
  <si>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</si>
  <si>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</si>
  <si>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</si>
  <si>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</si>
  <si>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</si>
  <si>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</si>
  <si>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</si>
  <si>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</si>
  <si>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</si>
  <si>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</si>
  <si>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</si>
  <si>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</si>
  <si>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</si>
  <si>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</si>
  <si>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</si>
  <si>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</si>
  <si>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</si>
  <si>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</si>
  <si>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</si>
  <si>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</si>
  <si>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</si>
  <si>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</si>
  <si>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</si>
  <si>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</si>
  <si>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</si>
  <si>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</si>
  <si>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</si>
  <si>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</si>
  <si>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</si>
  <si>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</si>
  <si>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</si>
  <si>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</si>
  <si>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</si>
  <si>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</si>
  <si>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</si>
  <si>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</si>
  <si>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</si>
  <si>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</si>
  <si>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</si>
  <si>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</si>
  <si>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</si>
  <si>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</si>
  <si>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</si>
  <si>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</si>
  <si>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</si>
  <si>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</si>
  <si>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</si>
  <si>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</si>
  <si>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</si>
  <si>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</si>
  <si>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</si>
  <si>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</si>
  <si>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</si>
  <si>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</si>
  <si>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</si>
  <si>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</si>
  <si>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</si>
  <si>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</si>
  <si>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</si>
  <si>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</si>
  <si>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</si>
  <si>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</si>
  <si>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</si>
  <si>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</si>
  <si>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</si>
  <si>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</si>
  <si>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</si>
  <si>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</si>
  <si>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</si>
  <si>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</si>
  <si>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</si>
  <si>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</si>
  <si>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</si>
  <si>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</si>
  <si>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</si>
  <si>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</si>
  <si>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</si>
  <si>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</si>
  <si>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</si>
  <si>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</si>
  <si>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</si>
  <si>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</si>
  <si>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</si>
  <si>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</si>
  <si>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</si>
  <si>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</si>
  <si>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</si>
  <si>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</si>
  <si>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</si>
  <si>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</si>
  <si>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</si>
  <si>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</si>
  <si>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</si>
  <si>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</si>
  <si>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</si>
  <si>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</si>
  <si>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</si>
  <si>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</si>
  <si>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</si>
  <si>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</si>
  <si>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</si>
  <si>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</si>
  <si>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</si>
  <si>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</si>
  <si>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</si>
  <si>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</si>
  <si>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</si>
  <si>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</si>
  <si>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</si>
  <si>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</si>
  <si>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</si>
  <si>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</si>
  <si>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</si>
  <si>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</si>
  <si>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</si>
  <si>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</si>
  <si>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</si>
  <si>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</si>
  <si>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</si>
  <si>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</si>
  <si>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</si>
  <si>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</si>
  <si>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</si>
  <si>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</si>
  <si>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</si>
  <si>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</si>
  <si>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</si>
  <si>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</si>
  <si>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</si>
  <si>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</si>
  <si>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</si>
  <si>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</si>
  <si>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</si>
  <si>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</si>
  <si>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</si>
  <si>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</si>
  <si>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</si>
  <si>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</si>
  <si>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</si>
  <si>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</si>
  <si>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</si>
  <si>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</si>
  <si>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</si>
  <si>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</si>
  <si>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</si>
  <si>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</si>
  <si>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</si>
  <si>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</si>
  <si>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</si>
  <si>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</si>
  <si>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</si>
  <si>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</si>
  <si>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</si>
  <si>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</si>
  <si>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</si>
  <si>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</si>
  <si>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</si>
  <si>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</si>
  <si>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</si>
  <si>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</si>
  <si>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</si>
  <si>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</si>
  <si>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</si>
  <si>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</si>
  <si>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</si>
  <si>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</si>
  <si>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</si>
  <si>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</si>
  <si>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</si>
  <si>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</si>
  <si>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</si>
  <si>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</si>
  <si>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</si>
  <si>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</si>
  <si>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</si>
  <si>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</si>
  <si>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</si>
  <si>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</si>
  <si>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</si>
  <si>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</si>
  <si>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</si>
  <si>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</si>
  <si>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</si>
  <si>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</si>
  <si>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</si>
  <si>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</si>
  <si>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</si>
  <si>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</si>
  <si>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</si>
  <si>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</si>
  <si>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</si>
  <si>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</si>
  <si>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</si>
  <si>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</si>
  <si>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</si>
  <si>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</si>
  <si>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</si>
  <si>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</si>
  <si>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</si>
  <si>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</si>
  <si>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</si>
  <si>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</si>
  <si>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</si>
  <si>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</si>
  <si>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</si>
  <si>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</si>
  <si>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</si>
  <si>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</si>
  <si>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</si>
  <si>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</si>
  <si>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</si>
  <si>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</si>
  <si>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</si>
  <si>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</si>
  <si>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</si>
  <si>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</si>
  <si>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</si>
  <si>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</si>
  <si>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</si>
  <si>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</si>
  <si>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</si>
  <si>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</si>
  <si>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</si>
  <si>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</si>
  <si>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</si>
  <si>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</si>
  <si>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</si>
  <si>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</si>
  <si>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</si>
  <si>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</si>
  <si>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</si>
  <si>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</si>
  <si>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</si>
  <si>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</si>
  <si>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</si>
  <si>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</si>
  <si>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</si>
  <si>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</si>
  <si>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</si>
  <si>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</si>
  <si>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</si>
  <si>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</si>
  <si>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</si>
  <si>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</si>
  <si>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</si>
  <si>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</si>
  <si>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</si>
  <si>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</si>
  <si>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</si>
  <si>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</si>
  <si>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</si>
  <si>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</si>
  <si>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</si>
  <si>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</si>
  <si>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</si>
  <si>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</si>
  <si>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</si>
  <si>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</si>
  <si>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</si>
  <si>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</si>
  <si>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</si>
  <si>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</si>
  <si>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</si>
  <si>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</si>
  <si>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</si>
  <si>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</si>
  <si>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</si>
  <si>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</si>
  <si>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</si>
  <si>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</si>
  <si>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</si>
  <si>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</si>
  <si>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</si>
  <si>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</si>
  <si>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</si>
  <si>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</si>
  <si>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</si>
  <si>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</si>
  <si>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</si>
  <si>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</si>
  <si>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</si>
  <si>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</si>
  <si>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</si>
  <si>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</si>
  <si>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</si>
  <si>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</si>
  <si>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</si>
  <si>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</si>
  <si>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</si>
  <si>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</si>
  <si>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</si>
  <si>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</si>
  <si>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</si>
  <si>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</si>
  <si>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</si>
  <si>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</si>
  <si>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</si>
  <si>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</si>
  <si>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</si>
  <si>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</si>
  <si>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</si>
  <si>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</si>
  <si>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</si>
  <si>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</si>
  <si>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</si>
  <si>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</si>
  <si>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</si>
  <si>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</si>
  <si>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</si>
  <si>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</si>
  <si>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</si>
  <si>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</si>
  <si>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</si>
  <si>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</si>
  <si>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</si>
  <si>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</si>
  <si>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</si>
  <si>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</si>
  <si>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</si>
  <si>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</si>
  <si>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</si>
  <si>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</si>
  <si>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</si>
  <si>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</si>
  <si>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</si>
  <si>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</si>
  <si>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</si>
  <si>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</si>
  <si>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</si>
  <si>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</si>
  <si>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</si>
  <si>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</si>
  <si>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</si>
  <si>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</si>
  <si>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</si>
  <si>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</si>
  <si>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</si>
  <si>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</si>
  <si>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</si>
  <si>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</si>
  <si>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</si>
  <si>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</si>
  <si>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</si>
  <si>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</si>
  <si>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</si>
  <si>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</si>
  <si>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</si>
  <si>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</si>
  <si>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</si>
  <si>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</si>
  <si>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</si>
  <si>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</si>
  <si>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</si>
  <si>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</si>
  <si>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</si>
  <si>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</si>
  <si>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</si>
  <si>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</si>
  <si>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</si>
  <si>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</si>
  <si>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</si>
  <si>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</si>
  <si>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</si>
  <si>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</si>
  <si>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</si>
  <si>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</si>
  <si>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</si>
  <si>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</si>
  <si>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</si>
  <si>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</si>
  <si>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</si>
  <si>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</si>
  <si>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</si>
  <si>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</si>
  <si>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</si>
  <si>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</si>
  <si>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</si>
  <si>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</si>
  <si>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</si>
  <si>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</si>
  <si>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</si>
  <si>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</si>
  <si>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</si>
  <si>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</si>
  <si>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</si>
  <si>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</si>
  <si>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</si>
  <si>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</si>
  <si>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</si>
  <si>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</si>
  <si>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</si>
  <si>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</si>
  <si>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</si>
  <si>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</si>
  <si>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</si>
  <si>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</si>
  <si>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</si>
  <si>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</si>
  <si>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</si>
  <si>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</si>
  <si>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</si>
  <si>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</si>
  <si>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</si>
  <si>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</si>
  <si>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</si>
  <si>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</si>
  <si>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</si>
  <si>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</si>
  <si>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</si>
  <si>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</si>
  <si>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</si>
  <si>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</si>
  <si>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</si>
  <si>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</si>
  <si>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</si>
  <si>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</si>
  <si>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</si>
  <si>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</si>
  <si>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</si>
  <si>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</si>
  <si>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</si>
  <si>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</si>
  <si>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</si>
  <si>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</si>
  <si>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</si>
  <si>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</si>
  <si>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</si>
  <si>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</si>
  <si>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</si>
  <si>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</si>
  <si>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</si>
  <si>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</si>
  <si>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</si>
  <si>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</si>
  <si>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</si>
  <si>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</si>
  <si>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</si>
  <si>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</si>
  <si>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</si>
  <si>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</si>
  <si>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</si>
  <si>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</si>
  <si>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</si>
  <si>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</si>
  <si>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</si>
  <si>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</si>
  <si>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</si>
  <si>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</si>
  <si>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</si>
  <si>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</si>
  <si>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</si>
  <si>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</si>
  <si>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</si>
  <si>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</si>
  <si>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</si>
  <si>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</si>
  <si>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</si>
  <si>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</si>
  <si>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</si>
  <si>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</si>
  <si>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</si>
  <si>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</si>
  <si>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</si>
  <si>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</si>
  <si>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</si>
  <si>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</si>
  <si>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</si>
  <si>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</si>
  <si>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</si>
  <si>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</si>
  <si>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</si>
  <si>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</si>
  <si>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</si>
  <si>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</si>
  <si>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</si>
  <si>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</si>
  <si>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</si>
  <si>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</si>
  <si>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</si>
  <si>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</si>
  <si>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</si>
  <si>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</si>
  <si>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</si>
  <si>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</si>
  <si>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</si>
  <si>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</si>
  <si>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</si>
  <si>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</si>
  <si>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</si>
  <si>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</si>
  <si>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</si>
  <si>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</si>
  <si>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</si>
  <si>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</si>
  <si>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</si>
  <si>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</si>
  <si>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</si>
  <si>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</si>
  <si>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</si>
  <si>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</si>
  <si>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</si>
  <si>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</si>
  <si>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</si>
  <si>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</si>
  <si>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</si>
  <si>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</si>
  <si>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</si>
  <si>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</si>
  <si>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</si>
  <si>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</si>
  <si>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</si>
  <si>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</si>
  <si>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</si>
  <si>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</si>
  <si>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</si>
  <si>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</si>
  <si>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</si>
  <si>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</si>
  <si>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</si>
  <si>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</si>
  <si>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</si>
  <si>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</si>
  <si>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</si>
  <si>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</si>
  <si>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</si>
  <si>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</si>
  <si>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</si>
  <si>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</si>
  <si>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</si>
  <si>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</si>
  <si>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</si>
  <si>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</si>
  <si>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</si>
  <si>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</si>
  <si>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</si>
  <si>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</si>
  <si>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</si>
  <si>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</si>
  <si>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</si>
  <si>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</si>
  <si>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</si>
  <si>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</si>
  <si>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</si>
  <si>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</si>
  <si>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</si>
  <si>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</si>
  <si>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</si>
  <si>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</si>
  <si>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</si>
  <si>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</si>
  <si>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</si>
  <si>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</si>
  <si>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</si>
  <si>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</si>
  <si>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</si>
  <si>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</si>
  <si>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</si>
  <si>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</si>
  <si>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</si>
  <si>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</si>
  <si>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</si>
  <si>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</si>
  <si>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</si>
  <si>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</si>
  <si>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</si>
  <si>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</si>
  <si>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</si>
  <si>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</si>
  <si>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</si>
  <si>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</si>
  <si>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</si>
  <si>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</si>
  <si>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</si>
  <si>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</si>
  <si>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</si>
  <si>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</si>
  <si>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</si>
  <si>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</si>
  <si>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</si>
  <si>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</si>
  <si>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</si>
  <si>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</si>
  <si>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</si>
  <si>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</si>
  <si>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</si>
  <si>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</si>
  <si>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</si>
  <si>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</si>
  <si>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</si>
  <si>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</si>
  <si>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</si>
  <si>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</si>
  <si>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</si>
  <si>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</si>
  <si>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</si>
  <si>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</si>
  <si>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</si>
  <si>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</si>
  <si>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</si>
  <si>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</si>
  <si>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</si>
  <si>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</si>
  <si>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</si>
  <si>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</si>
  <si>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</si>
  <si>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</si>
  <si>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</si>
  <si>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</si>
  <si>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</si>
  <si>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</si>
  <si>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</si>
  <si>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</si>
  <si>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</si>
  <si>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</si>
  <si>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</si>
  <si>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</si>
  <si>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</si>
  <si>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</si>
  <si>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</si>
  <si>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</si>
  <si>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</si>
  <si>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</si>
  <si>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</si>
  <si>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</si>
  <si>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</si>
  <si>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</si>
  <si>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</si>
  <si>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</si>
  <si>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</si>
  <si>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</si>
  <si>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</si>
  <si>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</si>
  <si>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</si>
  <si>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</si>
  <si>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</si>
  <si>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</si>
  <si>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</si>
  <si>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</si>
  <si>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</si>
  <si>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</si>
  <si>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</si>
  <si>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</si>
  <si>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</si>
  <si>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</si>
  <si>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</si>
  <si>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</si>
  <si>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</si>
  <si>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</si>
  <si>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</si>
  <si>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</si>
  <si>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</si>
  <si>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</si>
  <si>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</si>
  <si>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</si>
  <si>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</si>
  <si>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</si>
  <si>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</si>
  <si>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</si>
  <si>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</si>
  <si>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</si>
  <si>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</si>
  <si>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</si>
  <si>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</si>
  <si>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</si>
  <si>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</si>
  <si>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</si>
  <si>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</si>
  <si>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</si>
  <si>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</si>
  <si>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</si>
  <si>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</si>
  <si>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</si>
  <si>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</si>
  <si>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</si>
  <si>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</si>
  <si>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</si>
  <si>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</si>
  <si>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</si>
  <si>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</si>
  <si>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</si>
  <si>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</si>
  <si>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</si>
  <si>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</si>
  <si>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</si>
  <si>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</si>
  <si>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</si>
  <si>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</si>
  <si>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</si>
  <si>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</si>
  <si>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</si>
  <si>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</si>
  <si>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</si>
  <si>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</si>
  <si>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</si>
  <si>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</si>
  <si>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</si>
  <si>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</si>
  <si>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</si>
  <si>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</si>
  <si>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</si>
  <si>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</si>
  <si>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</si>
  <si>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</si>
  <si>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</si>
  <si>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</si>
  <si>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</si>
  <si>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</si>
  <si>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</si>
  <si>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</si>
  <si>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</si>
  <si>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</si>
  <si>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</si>
  <si>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</si>
  <si>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</si>
  <si>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</si>
  <si>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</si>
  <si>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</si>
  <si>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</si>
  <si>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</si>
  <si>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</si>
  <si>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</si>
  <si>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</si>
  <si>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</si>
  <si>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</si>
  <si>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</si>
  <si>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</si>
  <si>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</si>
  <si>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</si>
  <si>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</si>
  <si>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</si>
  <si>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</si>
  <si>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</si>
  <si>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</si>
  <si>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</si>
  <si>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</si>
  <si>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</si>
  <si>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</si>
  <si>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</si>
  <si>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</si>
  <si>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</si>
  <si>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</si>
  <si>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</si>
  <si>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</si>
  <si>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</si>
  <si>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</si>
  <si>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</si>
  <si>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</si>
  <si>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</si>
  <si>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</si>
  <si>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</si>
  <si>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</si>
  <si>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</si>
  <si>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</si>
  <si>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</si>
  <si>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</si>
  <si>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</si>
  <si>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</si>
  <si>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</si>
  <si>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</si>
  <si>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</si>
  <si>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</si>
  <si>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</si>
  <si>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</si>
  <si>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</si>
  <si>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</si>
  <si>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</si>
  <si>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</si>
  <si>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</si>
  <si>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</si>
  <si>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</si>
  <si>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</si>
  <si>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</si>
  <si>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</si>
  <si>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</si>
  <si>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</si>
  <si>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</si>
  <si>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</si>
  <si>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</si>
  <si>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</si>
  <si>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</si>
  <si>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</si>
  <si>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</si>
  <si>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</si>
  <si>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</si>
  <si>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</si>
  <si>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</si>
  <si>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</si>
  <si>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</si>
  <si>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</si>
  <si>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</si>
  <si>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</si>
  <si>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</si>
  <si>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</si>
  <si>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</si>
  <si>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</si>
  <si>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</si>
  <si>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</si>
  <si>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</si>
  <si>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</si>
  <si>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</si>
  <si>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</si>
  <si>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</si>
  <si>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</si>
  <si>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</si>
  <si>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</si>
  <si>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</si>
  <si>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</si>
  <si>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</si>
  <si>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</si>
  <si>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</si>
  <si>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</si>
  <si>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</si>
  <si>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</si>
  <si>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</si>
  <si>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</si>
  <si>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</si>
  <si>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</si>
  <si>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</si>
  <si>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</si>
  <si>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</si>
  <si>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</si>
  <si>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</si>
  <si>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</si>
  <si>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</si>
  <si>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</si>
  <si>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</si>
  <si>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</si>
  <si>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</si>
  <si>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</si>
  <si>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</si>
  <si>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</si>
  <si>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</si>
  <si>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</si>
  <si>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</si>
  <si>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</si>
  <si>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</si>
  <si>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</si>
  <si>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</si>
  <si>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</si>
  <si>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</si>
  <si>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</si>
  <si>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</si>
  <si>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</si>
  <si>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</si>
  <si>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</si>
  <si>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</si>
  <si>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</si>
  <si>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</si>
  <si>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</si>
  <si>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</si>
  <si>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</si>
  <si>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</si>
  <si>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</si>
  <si>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</si>
  <si>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</si>
  <si>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</si>
  <si>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</si>
  <si>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</si>
  <si>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</si>
  <si>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</si>
  <si>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</si>
  <si>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</si>
  <si>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</si>
  <si>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</si>
  <si>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</si>
  <si>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</si>
  <si>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</si>
  <si>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</si>
  <si>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</si>
  <si>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</si>
  <si>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</si>
  <si>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</si>
  <si>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</si>
  <si>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</si>
  <si>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</si>
  <si>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</si>
  <si>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</si>
  <si>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</si>
  <si>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</si>
  <si>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</si>
  <si>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</si>
  <si>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</si>
  <si>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</si>
  <si>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</si>
  <si>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</si>
  <si>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</si>
  <si>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</si>
  <si>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</si>
  <si>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</si>
  <si>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</si>
  <si>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</si>
  <si>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</si>
  <si>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</si>
  <si>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</si>
  <si>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</si>
  <si>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</si>
  <si>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</si>
  <si>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</si>
  <si>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</si>
  <si>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</si>
  <si>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</si>
  <si>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</si>
  <si>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</si>
  <si>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</si>
  <si>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</si>
  <si>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</si>
  <si>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</si>
  <si>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</si>
  <si>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</si>
  <si>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</si>
  <si>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</si>
  <si>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</si>
  <si>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</si>
  <si>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</si>
  <si>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</si>
  <si>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</si>
  <si>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</si>
  <si>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</si>
  <si>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</si>
  <si>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</si>
  <si>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</si>
  <si>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</si>
  <si>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</si>
  <si>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</si>
  <si>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</si>
  <si>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</si>
  <si>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</si>
  <si>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</si>
  <si>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</si>
  <si>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</si>
  <si>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</si>
  <si>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</si>
  <si>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</si>
  <si>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</si>
  <si>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</si>
  <si>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</si>
  <si>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</si>
  <si>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</si>
  <si>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</si>
  <si>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</si>
  <si>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</si>
  <si>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</si>
  <si>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</si>
  <si>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</si>
  <si>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</si>
  <si>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</si>
  <si>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</si>
  <si>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</si>
  <si>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</si>
  <si>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</si>
  <si>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</si>
  <si>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</si>
  <si>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</si>
  <si>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</si>
  <si>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</si>
  <si>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</si>
  <si>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</si>
  <si>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</si>
  <si>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</si>
  <si>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</si>
  <si>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</si>
  <si>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</si>
  <si>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</si>
  <si>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</si>
  <si>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</si>
  <si>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</si>
  <si>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</si>
  <si>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</si>
  <si>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</si>
  <si>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</si>
  <si>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</si>
  <si>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</si>
  <si>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</si>
  <si>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</si>
  <si>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</si>
  <si>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</si>
  <si>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</si>
  <si>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</si>
  <si>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</si>
  <si>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</si>
  <si>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</si>
  <si>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</si>
  <si>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</si>
  <si>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</si>
  <si>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</si>
  <si>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</si>
  <si>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</si>
  <si>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</si>
  <si>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</si>
  <si>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</si>
  <si>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</si>
  <si>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</si>
  <si>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</si>
  <si>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</si>
  <si>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</si>
  <si>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</si>
  <si>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</si>
  <si>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</si>
  <si>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</si>
  <si>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</si>
  <si>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</si>
  <si>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</si>
  <si>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</si>
  <si>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</si>
  <si>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</si>
  <si>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</si>
  <si>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</si>
  <si>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</si>
  <si>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</si>
  <si>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</si>
  <si>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</si>
  <si>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</si>
  <si>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</si>
  <si>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</si>
  <si>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</si>
  <si>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</si>
  <si>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</si>
  <si>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</si>
  <si>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</si>
  <si>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</si>
  <si>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</si>
  <si>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</si>
  <si>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</si>
  <si>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</si>
  <si>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</si>
  <si>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</si>
  <si>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</si>
  <si>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</si>
  <si>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</si>
  <si>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</si>
  <si>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</si>
  <si>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</si>
  <si>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</si>
  <si>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</si>
  <si>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</si>
  <si>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</si>
  <si>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</si>
  <si>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</si>
  <si>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</si>
  <si>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</si>
  <si>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</si>
  <si>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</si>
  <si>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</si>
  <si>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</si>
  <si>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</si>
  <si>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</si>
  <si>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</si>
  <si>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</si>
  <si>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</si>
  <si>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</si>
  <si>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</si>
  <si>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</si>
  <si>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</si>
  <si>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</si>
  <si>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</si>
  <si>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</si>
  <si>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</si>
  <si>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</si>
  <si>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</si>
  <si>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</si>
  <si>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</si>
  <si>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</si>
  <si>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</si>
  <si>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</si>
  <si>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</si>
  <si>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</si>
  <si>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</si>
  <si>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</si>
  <si>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</si>
  <si>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</si>
  <si>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</si>
  <si>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</si>
  <si>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</si>
  <si>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</si>
  <si>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</si>
  <si>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</si>
  <si>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</si>
  <si>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</si>
  <si>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</si>
  <si>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</si>
  <si>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</si>
  <si>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</si>
  <si>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</si>
  <si>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</si>
  <si>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</si>
  <si>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</si>
  <si>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</si>
  <si>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</si>
  <si>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</si>
  <si>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</si>
  <si>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</si>
  <si>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</si>
  <si>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</si>
  <si>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</si>
  <si>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</si>
  <si>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</si>
  <si>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</si>
  <si>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</si>
  <si>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</si>
  <si>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</si>
  <si>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</si>
  <si>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</si>
  <si>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</si>
  <si>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</si>
  <si>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</si>
  <si>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</si>
  <si>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</si>
  <si>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</si>
  <si>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</si>
  <si>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</si>
  <si>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</si>
  <si>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</si>
  <si>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</si>
  <si>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</si>
  <si>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</si>
  <si>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</si>
  <si>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</si>
  <si>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</si>
  <si>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</si>
  <si>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</si>
  <si>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</si>
  <si>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</si>
  <si>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</si>
  <si>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</si>
  <si>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</si>
  <si>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</si>
  <si>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</si>
  <si>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</si>
  <si>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</si>
  <si>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</si>
  <si>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</si>
  <si>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</si>
  <si>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</si>
  <si>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</si>
  <si>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</si>
  <si>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</si>
  <si>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</si>
  <si>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</si>
  <si>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</si>
  <si>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</si>
  <si>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</si>
  <si>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</si>
  <si>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</si>
  <si>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</si>
  <si>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</si>
  <si>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</si>
  <si>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</si>
  <si>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</si>
  <si>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</si>
  <si>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</si>
  <si>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</si>
  <si>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</si>
  <si>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</si>
  <si>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</si>
  <si>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</si>
  <si>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</si>
  <si>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</si>
  <si>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</si>
  <si>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</si>
  <si>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</si>
  <si>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</si>
  <si>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</si>
  <si>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</si>
  <si>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</si>
  <si>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</si>
  <si>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</si>
  <si>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</si>
  <si>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</si>
  <si>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</si>
  <si>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</si>
  <si>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</si>
  <si>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</si>
  <si>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</si>
  <si>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</si>
  <si>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</si>
  <si>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</si>
  <si>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</si>
  <si>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</si>
  <si>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</si>
  <si>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</si>
  <si>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</si>
  <si>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</si>
  <si>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</si>
  <si>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</si>
  <si>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</si>
  <si>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</si>
  <si>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</si>
  <si>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</si>
  <si>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</si>
  <si>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</si>
  <si>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</si>
  <si>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</si>
  <si>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</si>
  <si>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</si>
  <si>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</si>
  <si>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</si>
  <si>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</si>
  <si>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</si>
  <si>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</si>
  <si>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</si>
  <si>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</si>
  <si>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</si>
  <si>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</si>
  <si>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</si>
  <si>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</si>
  <si>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</si>
  <si>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</si>
  <si>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</si>
  <si>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</si>
  <si>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</si>
  <si>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</si>
  <si>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</si>
  <si>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</si>
  <si>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</si>
  <si>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</si>
  <si>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</si>
  <si>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</si>
  <si>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</si>
  <si>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</si>
  <si>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</si>
  <si>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</si>
  <si>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</si>
  <si>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</si>
  <si>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</si>
  <si>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</si>
  <si>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</si>
  <si>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</si>
  <si>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</si>
  <si>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</si>
  <si>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</si>
  <si>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</si>
  <si>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</si>
  <si>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</si>
  <si>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</si>
  <si>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</si>
  <si>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</si>
  <si>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</si>
  <si>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</si>
  <si>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</si>
  <si>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</si>
  <si>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</si>
  <si>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</si>
  <si>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</si>
  <si>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</si>
  <si>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</si>
  <si>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</si>
  <si>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</si>
  <si>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</si>
  <si>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</si>
  <si>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</si>
  <si>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</si>
  <si>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</si>
  <si>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</si>
  <si>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</si>
  <si>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</si>
  <si>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</si>
  <si>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</si>
  <si>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</si>
  <si>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</si>
  <si>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</si>
  <si>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</si>
  <si>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</si>
  <si>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</si>
  <si>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</si>
  <si>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</si>
  <si>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</si>
  <si>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</si>
  <si>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</si>
  <si>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</si>
  <si>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</si>
  <si>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</si>
  <si>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</si>
  <si>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</si>
  <si>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</si>
  <si>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</si>
  <si>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</si>
  <si>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</si>
  <si>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</si>
  <si>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</si>
  <si>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</si>
  <si>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</si>
  <si>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</si>
  <si>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</si>
  <si>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</si>
  <si>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</si>
  <si>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</si>
  <si>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</si>
  <si>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</si>
  <si>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</si>
  <si>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</si>
  <si>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</si>
  <si>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</si>
  <si>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</si>
  <si>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</si>
  <si>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</si>
  <si>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</si>
  <si>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</si>
  <si>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</si>
  <si>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</si>
  <si>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</si>
  <si>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</si>
  <si>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</si>
  <si>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</si>
  <si>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</si>
  <si>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</si>
  <si>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</si>
  <si>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</si>
  <si>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</si>
  <si>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</si>
  <si>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</si>
  <si>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</si>
  <si>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</si>
  <si>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</si>
  <si>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</si>
  <si>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</si>
  <si>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</si>
  <si>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</si>
  <si>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</si>
  <si>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</si>
  <si>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</si>
  <si>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</si>
  <si>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</si>
  <si>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</si>
  <si>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</si>
  <si>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</si>
  <si>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</si>
  <si>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</si>
  <si>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</si>
  <si>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</si>
  <si>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</si>
  <si>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</si>
  <si>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</si>
  <si>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</si>
  <si>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</si>
  <si>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</si>
  <si>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</si>
  <si>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</si>
  <si>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</si>
  <si>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</si>
  <si>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</si>
  <si>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</si>
  <si>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</si>
  <si>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</si>
  <si>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</si>
  <si>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</si>
  <si>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</si>
  <si>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</si>
  <si>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</si>
  <si>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</si>
  <si>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</si>
  <si>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</si>
  <si>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</si>
  <si>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</si>
  <si>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</si>
  <si>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</si>
  <si>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</si>
  <si>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</si>
  <si>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</si>
  <si>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</si>
  <si>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</si>
  <si>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</si>
  <si>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</si>
  <si>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</si>
  <si>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</si>
  <si>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</si>
  <si>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</si>
  <si>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</si>
  <si>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</si>
  <si>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</si>
  <si>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</si>
  <si>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</si>
  <si>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</si>
  <si>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</si>
  <si>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</si>
  <si>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</si>
  <si>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</si>
  <si>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</si>
  <si>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</si>
  <si>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</si>
  <si>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</si>
  <si>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</si>
  <si>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</si>
  <si>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</si>
  <si>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</si>
  <si>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</si>
  <si>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</si>
  <si>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</si>
  <si>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</si>
  <si>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</si>
  <si>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</si>
  <si>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</si>
  <si>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</si>
  <si>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</si>
  <si>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</si>
  <si>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</si>
  <si>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</si>
  <si>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</si>
  <si>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</si>
  <si>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</si>
  <si>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</si>
  <si>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</si>
  <si>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</si>
  <si>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</si>
  <si>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</si>
  <si>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</si>
  <si>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</si>
  <si>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</si>
  <si>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</si>
  <si>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</si>
  <si>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</si>
  <si>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</si>
  <si>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</si>
  <si>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</si>
  <si>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</si>
  <si>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</si>
  <si>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</si>
  <si>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</si>
  <si>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</si>
  <si>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</si>
  <si>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</si>
  <si>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</si>
  <si>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</si>
  <si>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</si>
  <si>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</si>
  <si>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</si>
  <si>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</si>
  <si>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</si>
  <si>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</si>
  <si>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</si>
  <si>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</si>
  <si>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</si>
  <si>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</si>
  <si>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</si>
  <si>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</si>
  <si>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</si>
  <si>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</si>
  <si>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</si>
  <si>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</si>
  <si>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</si>
  <si>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</si>
  <si>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</si>
  <si>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</si>
  <si>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</si>
  <si>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</si>
  <si>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</si>
  <si>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</si>
  <si>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</si>
  <si>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</si>
  <si>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</si>
  <si>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</si>
  <si>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</si>
  <si>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</si>
  <si>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</si>
  <si>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</si>
  <si>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</si>
  <si>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</si>
  <si>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</si>
  <si>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</si>
  <si>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</si>
  <si>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</si>
  <si>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</si>
  <si>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</si>
  <si>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</si>
  <si>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</si>
  <si>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</si>
  <si>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</si>
  <si>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</si>
  <si>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</si>
  <si>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</si>
  <si>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</si>
  <si>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</si>
  <si>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</si>
  <si>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</si>
  <si>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</si>
  <si>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</si>
  <si>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</si>
  <si>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</si>
  <si>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</si>
  <si>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</si>
  <si>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</si>
  <si>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</si>
  <si>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</si>
  <si>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</si>
  <si>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</si>
  <si>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</si>
  <si>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</si>
  <si>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</si>
  <si>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</si>
  <si>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</si>
  <si>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</si>
  <si>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</si>
  <si>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</si>
  <si>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</si>
  <si>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</si>
  <si>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</si>
  <si>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</si>
  <si>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</si>
  <si>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</si>
  <si>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</si>
  <si>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</si>
  <si>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</si>
  <si>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</si>
  <si>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</si>
  <si>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</si>
  <si>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</si>
  <si>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</si>
  <si>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</si>
  <si>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</si>
  <si>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</si>
  <si>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</si>
  <si>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</si>
  <si>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</si>
  <si>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</si>
  <si>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</si>
  <si>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</si>
  <si>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</si>
  <si>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</si>
  <si>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</si>
  <si>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</si>
  <si>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</si>
  <si>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</si>
  <si>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</si>
  <si>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</si>
  <si>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</si>
  <si>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</si>
  <si>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</si>
  <si>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</si>
  <si>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</si>
  <si>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</si>
  <si>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</si>
  <si>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</si>
  <si>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</si>
  <si>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</si>
  <si>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</si>
  <si>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</si>
  <si>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</si>
  <si>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</si>
  <si>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</si>
  <si>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</si>
  <si>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</si>
  <si>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</si>
  <si>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</si>
  <si>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</si>
  <si>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</si>
  <si>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</si>
  <si>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</si>
  <si>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</si>
  <si>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</si>
  <si>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</si>
  <si>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</si>
  <si>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</si>
  <si>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</si>
  <si>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</si>
  <si>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</si>
  <si>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</si>
  <si>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</si>
  <si>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</si>
  <si>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</si>
  <si>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</si>
  <si>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</si>
  <si>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</si>
  <si>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</si>
  <si>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</si>
  <si>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</si>
  <si>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</si>
  <si>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</si>
  <si>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</si>
  <si>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</si>
  <si>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</si>
  <si>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</si>
  <si>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</si>
  <si>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</si>
  <si>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</si>
  <si>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</si>
  <si>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</si>
  <si>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</si>
  <si>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</si>
  <si>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</si>
  <si>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</si>
  <si>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</si>
  <si>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</si>
  <si>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</si>
  <si>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</si>
  <si>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</si>
  <si>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</si>
  <si>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</si>
  <si>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</si>
  <si>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</si>
  <si>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</si>
  <si>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</si>
  <si>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</si>
  <si>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</si>
  <si>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</si>
  <si>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</si>
  <si>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</si>
  <si>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</si>
  <si>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</si>
  <si>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</si>
  <si>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</si>
  <si>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</si>
  <si>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</si>
  <si>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</si>
  <si>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</si>
  <si>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</si>
  <si>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</si>
  <si>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</si>
  <si>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</si>
  <si>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</si>
  <si>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</si>
  <si>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</si>
  <si>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</si>
  <si>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</si>
  <si>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</si>
  <si>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</si>
  <si>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</si>
  <si>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</si>
  <si>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</si>
  <si>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</si>
  <si>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</si>
  <si>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</si>
  <si>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</si>
  <si>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</si>
  <si>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</si>
  <si>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</si>
  <si>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</si>
  <si>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</si>
  <si>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</si>
  <si>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</si>
  <si>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</si>
  <si>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</si>
  <si>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</si>
  <si>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</si>
  <si>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</si>
  <si>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</si>
  <si>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</si>
  <si>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</si>
  <si>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</si>
  <si>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</si>
  <si>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</si>
  <si>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</si>
  <si>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</si>
  <si>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</si>
  <si>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</si>
  <si>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</si>
  <si>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</si>
  <si>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</si>
  <si>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</si>
  <si>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</si>
  <si>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</si>
  <si>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</si>
  <si>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</si>
  <si>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</si>
  <si>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</si>
  <si>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</si>
  <si>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</si>
  <si>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</si>
  <si>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</si>
  <si>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</si>
  <si>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</si>
  <si>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</si>
  <si>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</si>
  <si>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</si>
  <si>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</si>
  <si>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</si>
  <si>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</si>
  <si>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</si>
  <si>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</si>
  <si>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</si>
  <si>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</si>
  <si>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</si>
  <si>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</si>
  <si>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</si>
  <si>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</si>
  <si>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</si>
  <si>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</si>
  <si>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</si>
  <si>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</si>
  <si>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</si>
  <si>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</si>
  <si>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</si>
  <si>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</si>
  <si>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</si>
  <si>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</si>
  <si>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</si>
  <si>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</si>
  <si>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</si>
  <si>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</si>
  <si>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</si>
  <si>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</si>
  <si>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</si>
  <si>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</si>
  <si>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</si>
  <si>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</si>
  <si>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</si>
  <si>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</si>
  <si>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</si>
  <si>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</si>
  <si>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</si>
  <si>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</si>
  <si>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</si>
  <si>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</si>
  <si>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</si>
  <si>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</si>
  <si>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</si>
  <si>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</si>
  <si>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</si>
  <si>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</si>
  <si>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</si>
  <si>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</si>
  <si>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</si>
  <si>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</si>
  <si>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</si>
  <si>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</si>
  <si>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</si>
  <si>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</si>
  <si>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</si>
  <si>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</si>
  <si>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</si>
  <si>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</si>
  <si>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</si>
  <si>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</si>
  <si>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</si>
  <si>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</si>
  <si>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</si>
  <si>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</si>
  <si>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</si>
  <si>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</si>
  <si>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</si>
  <si>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</si>
  <si>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</si>
  <si>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</si>
  <si>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</si>
  <si>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</si>
  <si>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</si>
  <si>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</si>
  <si>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</si>
  <si>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</si>
  <si>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</si>
  <si>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</si>
  <si>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</si>
  <si>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</si>
  <si>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</si>
  <si>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</si>
  <si>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</si>
  <si>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</si>
  <si>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</si>
  <si>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</si>
  <si>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</si>
  <si>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</si>
  <si>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</si>
  <si>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</si>
  <si>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</si>
  <si>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</si>
  <si>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</si>
  <si>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</si>
  <si>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</si>
  <si>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</si>
  <si>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</si>
  <si>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</si>
  <si>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</si>
  <si>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</si>
  <si>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</si>
  <si>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</si>
  <si>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</si>
  <si>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</si>
  <si>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</si>
  <si>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</si>
  <si>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</si>
  <si>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</si>
  <si>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</si>
  <si>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</si>
  <si>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</si>
  <si>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</si>
  <si>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</si>
  <si>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</si>
  <si>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</si>
  <si>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</si>
  <si>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</si>
  <si>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</si>
  <si>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</si>
  <si>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</si>
  <si>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</si>
  <si>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</si>
  <si>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</si>
  <si>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</si>
  <si>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</si>
  <si>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</si>
  <si>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</si>
  <si>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</si>
  <si>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</si>
  <si>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</si>
  <si>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</si>
  <si>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</si>
  <si>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</si>
  <si>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</si>
  <si>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</si>
  <si>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</si>
  <si>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</si>
  <si>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</si>
  <si>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</si>
  <si>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</si>
  <si>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</si>
  <si>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</si>
  <si>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</si>
  <si>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</si>
  <si>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</si>
  <si>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</si>
  <si>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</si>
  <si>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</si>
  <si>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</si>
  <si>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</si>
  <si>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</si>
  <si>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</si>
  <si>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</si>
  <si>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</si>
  <si>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</si>
  <si>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</si>
  <si>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</si>
  <si>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</si>
  <si>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</si>
  <si>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</si>
  <si>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</si>
  <si>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</si>
  <si>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</si>
  <si>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</si>
  <si>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</si>
  <si>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</si>
  <si>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</si>
  <si>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</si>
  <si>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</si>
  <si>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</si>
  <si>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</si>
  <si>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</si>
  <si>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</si>
  <si>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</si>
  <si>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</si>
  <si>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</si>
  <si>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</si>
  <si>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</si>
  <si>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</si>
  <si>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</si>
  <si>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</si>
  <si>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</si>
  <si>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</si>
  <si>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</si>
  <si>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</si>
  <si>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</si>
  <si>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</si>
  <si>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</si>
  <si>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</si>
  <si>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</si>
  <si>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</si>
  <si>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</si>
  <si>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</si>
  <si>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</si>
  <si>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</si>
  <si>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</si>
  <si>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</si>
  <si>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</si>
  <si>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</si>
  <si>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</si>
  <si>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</si>
  <si>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</si>
  <si>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</si>
  <si>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</si>
  <si>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</si>
  <si>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</si>
  <si>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</si>
  <si>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</si>
  <si>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</si>
  <si>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</si>
  <si>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</si>
  <si>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</si>
  <si>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</si>
  <si>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</si>
  <si>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</si>
  <si>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</si>
  <si>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</si>
  <si>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</si>
  <si>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</si>
  <si>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</si>
  <si>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</si>
  <si>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</si>
  <si>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</si>
  <si>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</si>
  <si>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</si>
  <si>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</si>
  <si>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</si>
  <si>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</si>
  <si>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</si>
  <si>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</si>
  <si>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</si>
  <si>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</si>
  <si>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</si>
  <si>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</si>
  <si>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</si>
  <si>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</si>
  <si>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</si>
  <si>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</si>
  <si>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</si>
  <si>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</si>
  <si>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</si>
  <si>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</si>
  <si>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</si>
  <si>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</si>
  <si>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</si>
  <si>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</si>
  <si>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</si>
  <si>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</si>
  <si>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</si>
  <si>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</si>
  <si>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</si>
  <si>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</si>
  <si>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</si>
  <si>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</si>
  <si>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</si>
  <si>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</si>
  <si>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</si>
  <si>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</si>
  <si>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</si>
  <si>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</si>
  <si>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</si>
  <si>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</si>
  <si>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</si>
  <si>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</si>
  <si>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</si>
  <si>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</si>
  <si>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</si>
  <si>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</si>
  <si>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</si>
  <si>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</si>
  <si>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</si>
  <si>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</si>
  <si>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</si>
  <si>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</si>
  <si>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</si>
  <si>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</si>
  <si>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</si>
  <si>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</si>
  <si>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</si>
  <si>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</si>
  <si>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</si>
  <si>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</si>
  <si>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</si>
  <si>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</si>
  <si>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</si>
  <si>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</si>
  <si>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</si>
  <si>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</si>
  <si>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</si>
  <si>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</si>
  <si>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</si>
  <si>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</si>
  <si>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</si>
  <si>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</si>
  <si>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</si>
  <si>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</si>
  <si>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</si>
  <si>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</si>
  <si>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</si>
  <si>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</si>
  <si>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</si>
  <si>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</si>
  <si>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</si>
  <si>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</si>
  <si>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</si>
  <si>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</si>
  <si>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</si>
  <si>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</si>
  <si>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</si>
  <si>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</si>
  <si>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</si>
  <si>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</si>
  <si>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</si>
  <si>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</si>
  <si>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</si>
  <si>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</si>
  <si>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</si>
  <si>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</si>
  <si>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</si>
  <si>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</si>
  <si>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</si>
  <si>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</si>
  <si>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</si>
  <si>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</si>
  <si>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</si>
  <si>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</si>
  <si>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</si>
  <si>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</si>
  <si>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</si>
  <si>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</si>
  <si>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</si>
  <si>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</si>
  <si>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</si>
  <si>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</si>
  <si>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</si>
  <si>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</si>
  <si>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</si>
  <si>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</si>
  <si>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</si>
  <si>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</si>
  <si>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</si>
  <si>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</si>
  <si>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</si>
  <si>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</si>
  <si>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</si>
  <si>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</si>
  <si>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</si>
  <si>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</si>
  <si>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</si>
  <si>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</si>
  <si>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</si>
  <si>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</si>
  <si>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</si>
  <si>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</si>
  <si>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</si>
  <si>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</si>
  <si>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</si>
  <si>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</si>
  <si>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</si>
  <si>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</si>
  <si>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</si>
  <si>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</si>
  <si>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</si>
  <si>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</si>
  <si>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</si>
  <si>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</si>
  <si>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</si>
  <si>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</si>
  <si>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</si>
  <si>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</si>
  <si>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</si>
  <si>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</si>
  <si>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</si>
  <si>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</si>
  <si>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</si>
  <si>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</si>
  <si>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</si>
  <si>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</si>
  <si>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</si>
  <si>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</si>
  <si>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</si>
  <si>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</si>
  <si>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</si>
  <si>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</si>
  <si>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</si>
  <si>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</si>
  <si>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</si>
  <si>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</si>
  <si>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</si>
  <si>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</si>
  <si>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</si>
  <si>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</si>
  <si>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</si>
  <si>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</si>
  <si>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</si>
  <si>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</si>
  <si>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</si>
  <si>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</si>
  <si>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</si>
  <si>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</si>
  <si>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</si>
  <si>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</si>
  <si>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</si>
  <si>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</si>
  <si>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</si>
  <si>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</si>
  <si>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</si>
  <si>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</si>
  <si>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</si>
  <si>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</si>
  <si>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</si>
  <si>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</si>
  <si>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</si>
  <si>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</si>
  <si>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</si>
  <si>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</si>
  <si>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</si>
  <si>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</si>
  <si>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</si>
  <si>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</si>
  <si>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</si>
  <si>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</si>
  <si>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</si>
  <si>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</si>
  <si>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</si>
  <si>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</si>
  <si>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</si>
  <si>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</si>
  <si>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</si>
  <si>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</si>
  <si>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</si>
  <si>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</si>
  <si>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</si>
  <si>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</si>
  <si>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</si>
  <si>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</si>
  <si>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</si>
  <si>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</si>
  <si>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</si>
  <si>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</si>
  <si>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</si>
  <si>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</si>
  <si>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</si>
  <si>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</si>
  <si>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</si>
  <si>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</si>
  <si>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</si>
  <si>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</si>
  <si>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</si>
  <si>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</si>
  <si>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</si>
  <si>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</si>
  <si>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</si>
  <si>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</si>
  <si>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</si>
  <si>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</si>
  <si>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</si>
  <si>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</si>
  <si>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</si>
  <si>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</si>
  <si>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</si>
  <si>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</si>
  <si>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</si>
  <si>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</si>
  <si>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</si>
  <si>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</si>
  <si>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</si>
  <si>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</si>
  <si>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</si>
  <si>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</si>
  <si>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</si>
  <si>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</si>
  <si>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</si>
  <si>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</si>
  <si>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</si>
  <si>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</si>
  <si>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</si>
  <si>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</si>
  <si>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</si>
  <si>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</si>
  <si>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</si>
  <si>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</si>
  <si>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</si>
  <si>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</si>
  <si>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</si>
  <si>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</si>
  <si>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</si>
  <si>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</si>
  <si>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</si>
  <si>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</si>
  <si>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</si>
  <si>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</si>
  <si>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</si>
  <si>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</si>
  <si>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</si>
  <si>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</si>
  <si>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</si>
  <si>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</si>
  <si>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</si>
  <si>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</si>
  <si>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</si>
  <si>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</si>
  <si>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</si>
  <si>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</si>
  <si>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</si>
  <si>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</si>
  <si>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</si>
  <si>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</si>
  <si>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</si>
  <si>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</si>
  <si>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</si>
  <si>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</si>
  <si>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</si>
  <si>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</si>
  <si>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</si>
  <si>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</si>
  <si>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</si>
  <si>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</si>
  <si>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</si>
  <si>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</si>
  <si>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</si>
  <si>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</si>
  <si>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</si>
  <si>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</si>
  <si>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</si>
  <si>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</si>
  <si>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</si>
  <si>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</si>
  <si>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</si>
  <si>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</si>
  <si>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</si>
  <si>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</si>
  <si>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</si>
  <si>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</si>
  <si>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</si>
  <si>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</si>
  <si>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</si>
  <si>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</si>
  <si>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</si>
  <si>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</si>
  <si>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</si>
  <si>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</si>
  <si>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</si>
  <si>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</si>
  <si>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</si>
  <si>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</si>
  <si>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</si>
  <si>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</si>
  <si>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</si>
  <si>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</si>
  <si>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</si>
  <si>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</si>
  <si>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</si>
  <si>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</si>
  <si>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</si>
  <si>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</si>
  <si>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</si>
  <si>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</si>
  <si>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</si>
  <si>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</si>
  <si>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</si>
  <si>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</si>
  <si>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</si>
  <si>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</si>
  <si>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</si>
  <si>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</si>
  <si>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</si>
  <si>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</si>
  <si>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</si>
  <si>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</si>
  <si>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</si>
  <si>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</si>
  <si>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</si>
  <si>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</si>
  <si>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</si>
  <si>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</si>
  <si>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</si>
  <si>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</si>
  <si>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</si>
  <si>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</si>
  <si>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</si>
  <si>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</si>
  <si>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</si>
  <si>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</si>
  <si>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</si>
  <si>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</si>
  <si>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</si>
  <si>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</si>
  <si>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</si>
  <si>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</si>
  <si>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</si>
  <si>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</si>
  <si>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</si>
  <si>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</si>
  <si>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</si>
  <si>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</si>
  <si>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</si>
  <si>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</si>
  <si>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</si>
  <si>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</si>
  <si>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</si>
  <si>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</si>
  <si>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</si>
  <si>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</si>
  <si>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</si>
  <si>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</si>
  <si>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</si>
  <si>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</si>
  <si>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</si>
  <si>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</si>
  <si>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</si>
  <si>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</si>
  <si>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</si>
  <si>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</si>
  <si>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</si>
  <si>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</si>
  <si>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</si>
  <si>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</si>
  <si>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</si>
  <si>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</si>
  <si>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</si>
  <si>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</si>
  <si>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</si>
  <si>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</si>
  <si>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</si>
  <si>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</si>
  <si>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</si>
  <si>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</si>
  <si>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</si>
  <si>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</si>
  <si>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</si>
  <si>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</si>
  <si>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</si>
  <si>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</si>
  <si>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</si>
  <si>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</si>
  <si>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</si>
  <si>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</si>
  <si>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</si>
  <si>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</si>
  <si>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</si>
  <si>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</si>
  <si>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</si>
  <si>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</si>
  <si>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</si>
  <si>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</si>
  <si>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</si>
  <si>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</si>
  <si>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</si>
  <si>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</si>
  <si>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</si>
  <si>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</si>
  <si>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</si>
  <si>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</si>
  <si>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</si>
  <si>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</si>
  <si>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</si>
  <si>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</si>
  <si>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</si>
  <si>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</si>
  <si>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</si>
  <si>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</si>
  <si>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</si>
  <si>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</si>
  <si>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</si>
  <si>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</si>
  <si>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</si>
  <si>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</si>
  <si>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</si>
  <si>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</si>
  <si>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</si>
  <si>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</si>
  <si>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</si>
  <si>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</si>
  <si>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</si>
  <si>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</si>
  <si>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</si>
  <si>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</si>
  <si>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</si>
  <si>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</si>
  <si>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</si>
  <si>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</si>
  <si>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</si>
  <si>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</si>
  <si>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</si>
  <si>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</si>
  <si>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</si>
  <si>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</si>
  <si>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</si>
  <si>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</si>
  <si>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</si>
  <si>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</si>
  <si>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</si>
  <si>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</si>
  <si>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</si>
  <si>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</si>
  <si>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</si>
  <si>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</si>
  <si>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</si>
  <si>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</si>
  <si>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</si>
  <si>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</si>
  <si>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</si>
  <si>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</si>
  <si>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</si>
  <si>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</si>
  <si>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</si>
  <si>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</si>
  <si>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</si>
  <si>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</si>
  <si>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</si>
  <si>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</si>
  <si>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</si>
  <si>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</si>
  <si>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</si>
  <si>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</si>
  <si>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</si>
  <si>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</si>
  <si>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</si>
  <si>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</si>
  <si>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</si>
  <si>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</si>
  <si>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</si>
  <si>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</si>
  <si>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</si>
  <si>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</si>
  <si>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</si>
  <si>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</si>
  <si>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</si>
  <si>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</si>
  <si>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</si>
  <si>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</si>
  <si>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</si>
  <si>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</si>
  <si>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</si>
  <si>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</si>
  <si>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</si>
  <si>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</si>
  <si>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</si>
  <si>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</si>
  <si>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</si>
  <si>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</si>
  <si>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</si>
  <si>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</si>
  <si>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</si>
  <si>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</si>
  <si>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</si>
  <si>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</si>
  <si>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</si>
  <si>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</si>
  <si>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</si>
  <si>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</si>
  <si>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</si>
  <si>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</si>
  <si>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</si>
  <si>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</si>
  <si>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</si>
  <si>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</si>
  <si>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</si>
  <si>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</si>
  <si>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</si>
  <si>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</si>
  <si>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</si>
  <si>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</si>
  <si>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</si>
  <si>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</si>
  <si>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</si>
  <si>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</si>
  <si>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</si>
  <si>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</si>
  <si>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</si>
  <si>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</si>
  <si>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</si>
  <si>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</si>
  <si>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</si>
  <si>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</si>
  <si>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</si>
  <si>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</si>
  <si>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</si>
  <si>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</si>
  <si>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</si>
  <si>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</si>
  <si>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</si>
  <si>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</si>
  <si>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</si>
  <si>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</si>
  <si>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</si>
  <si>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</si>
  <si>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</si>
  <si>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</si>
  <si>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</si>
  <si>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</si>
  <si>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</si>
  <si>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</si>
  <si>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</si>
  <si>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</si>
  <si>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</si>
  <si>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</si>
  <si>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</si>
  <si>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</si>
  <si>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</si>
  <si>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</si>
  <si>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</si>
  <si>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</si>
  <si>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</si>
  <si>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</si>
  <si>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</si>
  <si>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</si>
  <si>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</si>
  <si>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</si>
  <si>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</si>
  <si>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</si>
  <si>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</si>
  <si>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</si>
  <si>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</si>
  <si>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</si>
  <si>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</si>
  <si>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</si>
  <si>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</si>
  <si>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</si>
  <si>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</si>
  <si>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</si>
  <si>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</si>
  <si>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</si>
  <si>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</si>
  <si>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</si>
  <si>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</si>
  <si>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</si>
  <si>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</si>
  <si>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</si>
  <si>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</si>
  <si>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</si>
  <si>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</si>
  <si>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</si>
  <si>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</si>
  <si>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</si>
  <si>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</si>
  <si>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</si>
  <si>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</si>
  <si>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</si>
  <si>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</si>
  <si>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</si>
  <si>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</si>
  <si>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</si>
  <si>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</si>
  <si>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</si>
  <si>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</si>
  <si>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</si>
  <si>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</si>
  <si>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</si>
  <si>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</si>
  <si>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</si>
  <si>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</si>
  <si>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</si>
  <si>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</si>
  <si>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</si>
  <si>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</si>
  <si>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</si>
  <si>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</si>
  <si>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</si>
  <si>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</si>
  <si>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</si>
  <si>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</si>
  <si>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</si>
  <si>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</si>
  <si>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</si>
  <si>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</si>
  <si>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</si>
  <si>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</si>
  <si>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</si>
  <si>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</si>
  <si>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</si>
  <si>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</si>
  <si>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</si>
  <si>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</si>
  <si>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</si>
  <si>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</si>
  <si>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</si>
  <si>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</si>
  <si>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</si>
  <si>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</si>
  <si>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</si>
  <si>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</si>
  <si>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</si>
  <si>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</si>
  <si>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</si>
  <si>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</si>
  <si>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</si>
  <si>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</si>
  <si>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</si>
  <si>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</si>
  <si>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</si>
  <si>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</si>
  <si>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</si>
  <si>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</si>
  <si>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</si>
  <si>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</si>
  <si>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</si>
  <si>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</si>
  <si>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</si>
  <si>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</si>
  <si>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</si>
  <si>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</si>
  <si>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</si>
  <si>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</si>
  <si>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</si>
  <si>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</si>
  <si>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</si>
  <si>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</si>
  <si>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</si>
  <si>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</si>
  <si>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</si>
  <si>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</si>
  <si>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</si>
  <si>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</si>
  <si>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</si>
  <si>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</si>
  <si>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</si>
  <si>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</si>
  <si>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</si>
  <si>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</si>
  <si>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</si>
  <si>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</si>
  <si>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</si>
  <si>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</si>
  <si>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</si>
  <si>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</si>
  <si>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</si>
  <si>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</si>
  <si>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</si>
  <si>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</si>
  <si>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</si>
  <si>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</si>
  <si>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</si>
  <si>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</si>
  <si>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</si>
  <si>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</si>
  <si>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</si>
  <si>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</si>
  <si>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</si>
  <si>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</si>
  <si>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</si>
  <si>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</si>
  <si>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</si>
  <si>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</si>
  <si>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</si>
  <si>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</si>
  <si>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</si>
  <si>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</si>
  <si>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</si>
  <si>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</si>
  <si>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</si>
  <si>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</si>
  <si>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</si>
  <si>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</si>
  <si>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</si>
  <si>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</si>
  <si>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</si>
  <si>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</si>
  <si>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</si>
  <si>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</si>
  <si>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</si>
  <si>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</si>
  <si>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</si>
  <si>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</si>
  <si>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</si>
  <si>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</si>
  <si>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</si>
  <si>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</si>
  <si>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</si>
  <si>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</si>
  <si>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</si>
  <si>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</si>
  <si>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</si>
  <si>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</si>
  <si>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</si>
  <si>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</si>
  <si>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</si>
  <si>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</si>
  <si>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</si>
  <si>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</si>
  <si>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</si>
  <si>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</si>
  <si>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</si>
  <si>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</si>
  <si>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</si>
  <si>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</si>
  <si>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</si>
  <si>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</si>
  <si>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</si>
  <si>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</si>
  <si>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</si>
  <si>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</si>
  <si>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</si>
  <si>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</si>
  <si>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</si>
  <si>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</si>
  <si>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</si>
  <si>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</si>
  <si>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</si>
  <si>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</si>
  <si>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</si>
  <si>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</si>
  <si>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</si>
  <si>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</si>
  <si>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</si>
  <si>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</si>
  <si>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</si>
  <si>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</si>
  <si>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</si>
  <si>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</si>
  <si>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</si>
  <si>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</si>
  <si>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</si>
  <si>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</si>
  <si>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</si>
  <si>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</si>
  <si>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</si>
  <si>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</si>
  <si>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</si>
  <si>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</si>
  <si>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</si>
  <si>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</si>
  <si>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</si>
  <si>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</si>
  <si>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</si>
  <si>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</si>
  <si>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</si>
  <si>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</si>
  <si>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</si>
  <si>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</si>
  <si>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</si>
  <si>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</si>
  <si>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</si>
  <si>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</si>
  <si>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</si>
  <si>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</si>
  <si>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</si>
  <si>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</si>
  <si>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</si>
  <si>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</si>
  <si>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</si>
  <si>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</si>
  <si>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</si>
  <si>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</si>
  <si>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</si>
  <si>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</si>
  <si>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</si>
  <si>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</si>
  <si>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</si>
  <si>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</si>
  <si>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</si>
  <si>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</si>
  <si>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</si>
  <si>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</si>
  <si>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</si>
  <si>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</si>
  <si>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</si>
  <si>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</si>
  <si>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</si>
  <si>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</si>
  <si>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</si>
  <si>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</si>
  <si>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</si>
  <si>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</si>
  <si>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</si>
  <si>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</si>
  <si>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</si>
  <si>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</si>
  <si>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</si>
  <si>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</si>
  <si>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</si>
  <si>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</si>
  <si>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</si>
  <si>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</si>
  <si>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</si>
  <si>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</si>
  <si>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</si>
  <si>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</si>
  <si>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</si>
  <si>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</si>
  <si>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</si>
  <si>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</si>
  <si>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</si>
  <si>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</si>
  <si>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</si>
  <si>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</si>
  <si>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</si>
  <si>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</si>
  <si>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</si>
  <si>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</si>
  <si>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</si>
  <si>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</si>
  <si>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</si>
  <si>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</si>
  <si>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</si>
  <si>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</si>
  <si>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</si>
  <si>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</si>
  <si>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</si>
  <si>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</si>
  <si>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</si>
  <si>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</si>
  <si>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</si>
  <si>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</si>
  <si>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</si>
  <si>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</si>
  <si>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</si>
  <si>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</si>
  <si>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</si>
  <si>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</si>
  <si>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</si>
  <si>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</si>
  <si>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</si>
  <si>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</si>
  <si>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</si>
  <si>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</si>
  <si>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</si>
  <si>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</si>
  <si>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</si>
  <si>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</si>
  <si>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</si>
  <si>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</si>
  <si>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</si>
  <si>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</si>
  <si>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</si>
  <si>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</si>
  <si>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</si>
  <si>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</si>
  <si>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</si>
  <si>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</si>
  <si>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</si>
  <si>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</si>
  <si>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</si>
  <si>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</si>
  <si>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</si>
  <si>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</si>
  <si>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</si>
  <si>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</si>
  <si>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</si>
  <si>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</si>
  <si>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</si>
  <si>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</si>
  <si>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</si>
  <si>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</si>
  <si>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</si>
  <si>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</si>
  <si>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</si>
  <si>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</si>
  <si>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</si>
  <si>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</si>
  <si>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</si>
  <si>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</si>
  <si>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</si>
  <si>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</si>
  <si>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</si>
  <si>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</si>
  <si>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</si>
  <si>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</si>
  <si>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</si>
  <si>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</si>
  <si>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</si>
  <si>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</si>
  <si>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</si>
  <si>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</si>
  <si>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</si>
  <si>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</si>
  <si>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</si>
  <si>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</si>
  <si>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</si>
  <si>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</si>
  <si>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</si>
  <si>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</si>
  <si>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</si>
  <si>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</si>
  <si>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</si>
  <si>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</si>
  <si>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</si>
  <si>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</si>
  <si>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</si>
  <si>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</si>
  <si>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</si>
  <si>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</si>
  <si>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</si>
  <si>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</si>
  <si>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</si>
  <si>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</si>
  <si>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</si>
  <si>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</si>
  <si>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</si>
  <si>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</si>
  <si>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</si>
  <si>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</si>
  <si>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</si>
  <si>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</si>
  <si>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</si>
  <si>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</si>
  <si>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</si>
  <si>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</si>
  <si>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</si>
  <si>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</si>
  <si>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</si>
  <si>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</si>
  <si>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</si>
  <si>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</si>
  <si>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</si>
  <si>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</si>
  <si>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</si>
  <si>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</si>
  <si>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</si>
  <si>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</si>
  <si>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</si>
  <si>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</si>
  <si>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</si>
  <si>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</si>
  <si>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</si>
  <si>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</si>
  <si>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</si>
  <si>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</si>
  <si>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</si>
  <si>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</si>
  <si>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</si>
  <si>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</si>
  <si>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</si>
  <si>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</si>
  <si>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</si>
  <si>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</si>
  <si>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</si>
  <si>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</si>
  <si>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</si>
  <si>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</si>
  <si>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</si>
  <si>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</si>
  <si>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</si>
  <si>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</si>
  <si>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</si>
  <si>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</si>
  <si>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</si>
  <si>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</si>
  <si>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</si>
  <si>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</si>
  <si>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</si>
  <si>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</si>
  <si>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</si>
  <si>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</si>
  <si>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</si>
  <si>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</si>
  <si>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</si>
  <si>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</si>
  <si>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</si>
  <si>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</si>
  <si>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</si>
  <si>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</si>
  <si>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</si>
  <si>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</si>
  <si>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</si>
  <si>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</si>
  <si>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</si>
  <si>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</si>
  <si>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</si>
  <si>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</si>
  <si>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</si>
  <si>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</si>
  <si>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</si>
  <si>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</si>
  <si>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</si>
  <si>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</si>
  <si>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</si>
  <si>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</si>
  <si>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</si>
  <si>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</si>
  <si>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</si>
  <si>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</si>
  <si>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</si>
  <si>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</si>
  <si>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</si>
  <si>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</si>
  <si>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</si>
  <si>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</si>
  <si>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</si>
  <si>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</si>
  <si>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</si>
  <si>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</si>
  <si>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</si>
  <si>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</si>
  <si>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</si>
  <si>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</si>
  <si>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</si>
  <si>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</si>
  <si>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</si>
  <si>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</si>
  <si>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</si>
  <si>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</si>
  <si>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</si>
  <si>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</si>
  <si>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</si>
  <si>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</si>
  <si>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</si>
  <si>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</si>
  <si>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</si>
  <si>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</si>
  <si>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</si>
  <si>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</si>
  <si>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</si>
  <si>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</si>
  <si>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</si>
  <si>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</si>
  <si>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</si>
  <si>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</si>
  <si>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</si>
  <si>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</si>
  <si>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</si>
  <si>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</si>
  <si>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</si>
  <si>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</si>
  <si>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</si>
  <si>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</si>
  <si>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</si>
  <si>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</si>
  <si>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</si>
  <si>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</si>
  <si>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</si>
  <si>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</si>
  <si>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</si>
  <si>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</si>
  <si>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</si>
  <si>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</si>
  <si>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</si>
  <si>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</si>
  <si>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</si>
  <si>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</si>
  <si>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</si>
  <si>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</si>
  <si>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</si>
  <si>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</si>
  <si>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</si>
  <si>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</si>
  <si>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</si>
  <si>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</si>
  <si>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</si>
  <si>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</si>
  <si>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</si>
  <si>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</si>
  <si>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</si>
  <si>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</si>
  <si>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</si>
  <si>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</si>
  <si>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</si>
  <si>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</si>
  <si>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</si>
  <si>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</si>
  <si>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</si>
  <si>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</si>
  <si>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</si>
  <si>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</si>
  <si>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</si>
  <si>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</si>
  <si>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</si>
  <si>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</si>
  <si>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</si>
  <si>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</si>
  <si>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</si>
  <si>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</si>
  <si>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</si>
  <si>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</si>
  <si>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</si>
  <si>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</si>
  <si>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</si>
  <si>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</si>
  <si>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</si>
  <si>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</si>
  <si>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</si>
  <si>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</si>
  <si>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</si>
  <si>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</si>
  <si>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</si>
  <si>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</si>
  <si>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</si>
  <si>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</si>
  <si>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</si>
  <si>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</si>
  <si>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</si>
  <si>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</si>
  <si>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</si>
  <si>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</si>
  <si>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</si>
  <si>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</si>
  <si>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</si>
  <si>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</si>
  <si>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</si>
  <si>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</si>
  <si>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</si>
  <si>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</si>
  <si>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</si>
  <si>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</si>
  <si>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</si>
  <si>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</si>
  <si>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</si>
  <si>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</si>
  <si>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</si>
  <si>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</si>
  <si>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</si>
  <si>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</si>
  <si>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</si>
  <si>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</si>
  <si>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</si>
  <si>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</si>
  <si>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</si>
  <si>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</si>
  <si>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</si>
  <si>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</si>
  <si>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</si>
  <si>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</si>
  <si>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</si>
  <si>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</si>
  <si>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</si>
  <si>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</si>
  <si>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</si>
  <si>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</si>
  <si>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</si>
  <si>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</si>
  <si>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</si>
  <si>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</si>
  <si>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</si>
  <si>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</si>
  <si>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</si>
  <si>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</si>
  <si>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</si>
  <si>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</si>
  <si>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</si>
  <si>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</si>
  <si>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</si>
  <si>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</si>
  <si>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</si>
  <si>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</si>
  <si>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</si>
  <si>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</si>
  <si>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</si>
  <si>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</si>
  <si>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</si>
  <si>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</si>
  <si>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</si>
  <si>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</si>
  <si>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</si>
  <si>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</si>
  <si>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</si>
  <si>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</si>
  <si>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</si>
  <si>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</si>
  <si>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</si>
  <si>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</si>
  <si>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</si>
  <si>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</si>
  <si>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</si>
  <si>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</si>
  <si>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</si>
  <si>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</si>
  <si>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</si>
  <si>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</si>
  <si>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</si>
  <si>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</si>
  <si>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</si>
  <si>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</si>
  <si>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</si>
  <si>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</si>
  <si>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</si>
  <si>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</si>
  <si>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</si>
  <si>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</si>
  <si>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</si>
  <si>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</si>
  <si>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</si>
  <si>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</si>
  <si>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</si>
  <si>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</si>
  <si>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</si>
  <si>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</si>
  <si>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</si>
  <si>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</si>
  <si>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</si>
  <si>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</si>
  <si>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</si>
  <si>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</si>
  <si>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</si>
  <si>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</si>
  <si>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</si>
  <si>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</si>
  <si>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</si>
  <si>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</si>
  <si>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</si>
  <si>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</si>
  <si>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</si>
  <si>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</si>
  <si>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</si>
  <si>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</si>
  <si>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</si>
  <si>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</si>
  <si>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</si>
  <si>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</si>
  <si>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</si>
  <si>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</si>
  <si>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</si>
  <si>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</si>
  <si>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</si>
  <si>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</si>
  <si>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</si>
  <si>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</si>
  <si>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</si>
  <si>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</si>
  <si>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</si>
  <si>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</si>
  <si>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</si>
  <si>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</si>
  <si>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</si>
  <si>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</si>
  <si>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</si>
  <si>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</si>
  <si>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</si>
  <si>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</si>
  <si>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</si>
  <si>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</si>
  <si>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</si>
  <si>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</si>
  <si>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</si>
  <si>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</si>
  <si>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</si>
  <si>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</si>
  <si>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</si>
  <si>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</si>
  <si>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</si>
  <si>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</si>
  <si>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</si>
  <si>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</si>
  <si>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</si>
  <si>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</si>
  <si>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</si>
  <si>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</si>
  <si>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</si>
  <si>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</si>
  <si>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</si>
  <si>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</si>
  <si>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</si>
  <si>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</si>
  <si>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</si>
  <si>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</si>
  <si>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</si>
  <si>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</si>
  <si>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</si>
  <si>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</si>
  <si>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</si>
  <si>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</si>
  <si>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</si>
  <si>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</si>
  <si>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</si>
  <si>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</si>
  <si>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</si>
  <si>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</si>
  <si>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</si>
  <si>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</si>
  <si>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</si>
  <si>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</si>
  <si>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</si>
  <si>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</si>
  <si>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</si>
  <si>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</si>
  <si>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</si>
  <si>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</si>
  <si>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</si>
  <si>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</si>
  <si>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</si>
  <si>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</si>
  <si>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</si>
  <si>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</si>
  <si>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</si>
  <si>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</si>
  <si>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</si>
  <si>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</si>
  <si>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</si>
  <si>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</si>
  <si>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</si>
  <si>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</si>
  <si>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</si>
  <si>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</si>
  <si>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</si>
  <si>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</si>
  <si>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</si>
  <si>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</si>
  <si>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</si>
  <si>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</si>
  <si>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</si>
  <si>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</si>
  <si>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</si>
  <si>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</si>
  <si>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</si>
  <si>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</si>
  <si>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</si>
  <si>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</si>
  <si>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</si>
  <si>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</si>
  <si>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</si>
  <si>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</si>
  <si>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</si>
  <si>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</si>
  <si>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</si>
  <si>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</si>
  <si>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</si>
  <si>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</si>
  <si>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</si>
  <si>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</si>
  <si>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</si>
  <si>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</si>
  <si>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</si>
  <si>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</si>
  <si>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</si>
  <si>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</si>
  <si>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</si>
  <si>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</si>
  <si>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</si>
  <si>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</si>
  <si>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</si>
  <si>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</si>
  <si>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</si>
  <si>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</si>
  <si>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</si>
  <si>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</si>
  <si>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</si>
  <si>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</si>
  <si>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</si>
  <si>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</si>
  <si>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</si>
  <si>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</si>
  <si>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</si>
  <si>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</si>
  <si>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</si>
  <si>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</si>
  <si>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</si>
  <si>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</si>
  <si>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</si>
  <si>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</si>
  <si>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</si>
  <si>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</si>
  <si>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</si>
  <si>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</si>
  <si>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</si>
  <si>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</si>
  <si>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</si>
  <si>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</si>
  <si>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</si>
  <si>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</si>
  <si>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</si>
  <si>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</si>
  <si>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</si>
  <si>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</si>
  <si>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</si>
  <si>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</si>
  <si>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</si>
  <si>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</si>
  <si>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</si>
  <si>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</si>
  <si>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</si>
  <si>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</si>
  <si>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</si>
  <si>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</si>
  <si>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</si>
  <si>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</si>
  <si>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</si>
  <si>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</si>
  <si>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</si>
  <si>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</si>
  <si>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</si>
  <si>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</si>
  <si>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</si>
  <si>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</si>
  <si>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</si>
  <si>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</si>
  <si>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</si>
  <si>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</si>
  <si>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</si>
  <si>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</si>
  <si>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</si>
  <si>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</si>
  <si>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</si>
  <si>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</si>
  <si>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</si>
  <si>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</si>
  <si>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</si>
  <si>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</si>
  <si>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</si>
  <si>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</si>
  <si>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</si>
  <si>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</si>
  <si>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</si>
  <si>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</si>
  <si>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</si>
  <si>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</si>
  <si>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</si>
  <si>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</si>
  <si>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</si>
  <si>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</si>
  <si>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</si>
  <si>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</si>
  <si>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</si>
  <si>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</si>
  <si>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</si>
  <si>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</si>
  <si>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</si>
  <si>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</si>
  <si>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</si>
  <si>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</si>
  <si>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</si>
  <si>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</si>
  <si>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</si>
  <si>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</si>
  <si>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</si>
  <si>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</si>
  <si>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</si>
  <si>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</si>
  <si>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</si>
  <si>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</si>
  <si>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</si>
  <si>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</si>
  <si>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</si>
  <si>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</si>
  <si>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</si>
  <si>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</si>
  <si>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</si>
  <si>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</si>
  <si>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</si>
  <si>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</si>
  <si>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</si>
  <si>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</si>
  <si>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</si>
  <si>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</si>
  <si>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</si>
  <si>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</si>
  <si>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</si>
  <si>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</si>
  <si>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</si>
  <si>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</si>
  <si>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</si>
  <si>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</si>
  <si>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</si>
  <si>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</si>
  <si>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</si>
  <si>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</si>
  <si>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</si>
  <si>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</si>
  <si>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</si>
  <si>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</si>
  <si>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</si>
  <si>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</si>
  <si>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</si>
  <si>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</si>
  <si>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</si>
  <si>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</si>
  <si>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</si>
  <si>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</si>
  <si>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</si>
  <si>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</si>
  <si>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</si>
  <si>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</si>
  <si>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</si>
  <si>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</si>
  <si>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</si>
  <si>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</si>
  <si>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</si>
  <si>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</si>
  <si>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</si>
  <si>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</si>
  <si>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</si>
  <si>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</si>
  <si>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</si>
  <si>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</si>
  <si>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</si>
  <si>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</si>
  <si>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</si>
  <si>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</si>
  <si>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</si>
  <si>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</si>
  <si>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</si>
  <si>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</si>
  <si>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</si>
  <si>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</si>
  <si>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</si>
  <si>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</si>
  <si>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</si>
  <si>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</si>
  <si>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</si>
  <si>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</si>
  <si>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</si>
  <si>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</si>
  <si>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</si>
  <si>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</si>
  <si>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</si>
  <si>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</si>
  <si>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</si>
  <si>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</si>
  <si>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</si>
  <si>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</si>
  <si>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</si>
  <si>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</si>
  <si>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</si>
  <si>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</si>
  <si>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</si>
  <si>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</si>
  <si>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</si>
  <si>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</si>
  <si>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</si>
  <si>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</si>
  <si>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</si>
  <si>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</si>
  <si>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</si>
  <si>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</si>
  <si>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</si>
  <si>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</si>
  <si>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</si>
  <si>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</si>
  <si>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</si>
  <si>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</si>
  <si>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</si>
  <si>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</si>
  <si>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</si>
  <si>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</si>
  <si>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</si>
  <si>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</si>
  <si>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</si>
  <si>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</si>
  <si>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</si>
  <si>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</si>
  <si>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</si>
  <si>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</si>
  <si>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</si>
  <si>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</si>
  <si>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</si>
  <si>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</si>
  <si>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</si>
  <si>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</si>
  <si>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</si>
  <si>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</si>
  <si>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</si>
  <si>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</si>
  <si>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</si>
  <si>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</si>
  <si>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</si>
  <si>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</si>
  <si>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</si>
  <si>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</si>
  <si>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</si>
  <si>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</si>
  <si>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</si>
  <si>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</si>
  <si>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</si>
  <si>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</si>
  <si>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</si>
  <si>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</si>
  <si>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</si>
  <si>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</si>
  <si>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</si>
  <si>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</si>
  <si>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</si>
  <si>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</si>
  <si>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</si>
  <si>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</si>
  <si>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</si>
  <si>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</si>
  <si>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</si>
  <si>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</si>
  <si>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</si>
  <si>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</si>
  <si>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</si>
  <si>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</si>
  <si>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</si>
  <si>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</si>
  <si>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</si>
  <si>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</si>
  <si>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</si>
  <si>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</si>
  <si>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</si>
  <si>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</si>
  <si>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</si>
  <si>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</si>
  <si>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</si>
  <si>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</si>
  <si>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</si>
  <si>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</si>
  <si>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</si>
  <si>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</si>
  <si>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</si>
  <si>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</si>
  <si>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</si>
  <si>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</si>
  <si>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</si>
  <si>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</si>
  <si>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</si>
  <si>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</si>
  <si>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</si>
  <si>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</si>
  <si>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</si>
  <si>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</si>
  <si>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</si>
  <si>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</si>
  <si>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</si>
  <si>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</si>
  <si>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</si>
  <si>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</si>
  <si>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</si>
  <si>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</si>
  <si>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</si>
  <si>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</si>
  <si>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</si>
  <si>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</si>
  <si>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</si>
  <si>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</si>
  <si>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</si>
  <si>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</si>
  <si>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</si>
  <si>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</si>
  <si>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</si>
  <si>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</si>
  <si>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</si>
  <si>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</si>
  <si>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</si>
  <si>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</si>
  <si>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</si>
  <si>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</si>
  <si>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</si>
  <si>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</si>
  <si>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</si>
  <si>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</si>
  <si>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</si>
  <si>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</si>
  <si>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</si>
  <si>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</si>
  <si>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</si>
  <si>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</si>
  <si>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</si>
  <si>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</si>
  <si>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</si>
  <si>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</si>
  <si>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</si>
  <si>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</si>
  <si>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</si>
  <si>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</si>
  <si>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</si>
  <si>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</si>
  <si>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</si>
  <si>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</si>
  <si>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</si>
  <si>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</si>
  <si>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</si>
  <si>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</si>
  <si>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</si>
  <si>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</si>
  <si>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</si>
  <si>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</si>
  <si>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</si>
  <si>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</si>
  <si>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</si>
  <si>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</si>
  <si>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</si>
  <si>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</si>
  <si>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</si>
  <si>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</si>
  <si>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</si>
  <si>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</si>
  <si>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</si>
  <si>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</si>
  <si>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</si>
  <si>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</si>
  <si>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</si>
  <si>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</si>
  <si>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</si>
  <si>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</si>
  <si>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</si>
  <si>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</si>
  <si>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</si>
  <si>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</si>
  <si>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</si>
  <si>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</si>
  <si>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</si>
  <si>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</si>
  <si>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</si>
  <si>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</si>
  <si>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</si>
  <si>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</si>
  <si>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</si>
  <si>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</si>
  <si>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</si>
  <si>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</si>
  <si>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</si>
  <si>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</si>
  <si>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</si>
  <si>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</si>
  <si>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</si>
  <si>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</si>
  <si>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</si>
  <si>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</si>
  <si>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</si>
  <si>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</si>
  <si>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</si>
  <si>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</si>
  <si>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</si>
  <si>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</si>
  <si>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</si>
  <si>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</si>
  <si>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</si>
  <si>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</si>
  <si>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</si>
  <si>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</si>
  <si>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</si>
  <si>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</si>
  <si>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</si>
  <si>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</si>
  <si>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</si>
  <si>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</si>
  <si>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</si>
  <si>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</si>
  <si>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</si>
  <si>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</si>
  <si>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</si>
  <si>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</si>
  <si>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</si>
  <si>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</si>
  <si>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</si>
  <si>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</si>
  <si>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</si>
  <si>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</si>
  <si>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</si>
  <si>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</si>
  <si>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</si>
  <si>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</si>
  <si>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</si>
  <si>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</si>
  <si>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</si>
  <si>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</si>
  <si>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</si>
  <si>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</si>
  <si>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</si>
  <si>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</si>
  <si>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</si>
  <si>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</si>
  <si>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</si>
  <si>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</si>
  <si>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</si>
  <si>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</si>
  <si>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</si>
  <si>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</si>
  <si>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</si>
  <si>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</si>
  <si>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</si>
  <si>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</si>
  <si>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</si>
  <si>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</si>
  <si>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</si>
  <si>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</si>
  <si>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</si>
  <si>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</si>
  <si>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</si>
  <si>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</si>
  <si>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</si>
  <si>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</si>
  <si>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</si>
  <si>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</si>
  <si>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</si>
  <si>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</si>
  <si>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</si>
  <si>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</si>
  <si>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</si>
  <si>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</si>
  <si>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</si>
  <si>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</si>
  <si>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</si>
  <si>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</si>
  <si>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</si>
  <si>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</si>
  <si>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</si>
  <si>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</si>
  <si>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</si>
  <si>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</si>
  <si>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</si>
  <si>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</si>
  <si>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</si>
  <si>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</si>
  <si>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</si>
  <si>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</si>
  <si>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</si>
  <si>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</si>
  <si>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</si>
  <si>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</si>
  <si>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</si>
  <si>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</si>
  <si>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</si>
  <si>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</si>
  <si>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</si>
  <si>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</si>
  <si>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</si>
  <si>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</si>
  <si>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</si>
  <si>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</si>
  <si>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</si>
  <si>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</si>
  <si>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</si>
  <si>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</si>
  <si>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</si>
  <si>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</si>
  <si>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</si>
  <si>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</si>
  <si>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</si>
  <si>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</si>
  <si>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</si>
  <si>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</si>
  <si>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</si>
  <si>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</si>
  <si>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</si>
  <si>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</si>
  <si>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</si>
  <si>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</si>
  <si>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</si>
  <si>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</si>
  <si>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</si>
  <si>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</si>
  <si>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</si>
  <si>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</si>
  <si>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</si>
  <si>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</si>
  <si>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</si>
  <si>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</si>
  <si>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</si>
  <si>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</si>
  <si>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</si>
  <si>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</si>
  <si>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</si>
  <si>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</si>
  <si>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</si>
  <si>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</si>
  <si>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</si>
  <si>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</si>
  <si>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</si>
  <si>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</si>
  <si>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</si>
  <si>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</si>
  <si>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</si>
  <si>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</si>
  <si>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</si>
  <si>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</si>
  <si>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</si>
  <si>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</si>
  <si>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</si>
  <si>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</si>
  <si>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</si>
  <si>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</si>
  <si>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</si>
  <si>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</si>
  <si>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</si>
  <si>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</si>
  <si>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</si>
  <si>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</si>
  <si>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</si>
  <si>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</si>
  <si>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</si>
  <si>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</si>
  <si>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</si>
  <si>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</si>
  <si>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</si>
  <si>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</si>
  <si>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</si>
  <si>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</si>
  <si>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</si>
  <si>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</si>
  <si>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</si>
  <si>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</si>
  <si>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</si>
  <si>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</si>
  <si>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</si>
  <si>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</si>
  <si>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</si>
  <si>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</si>
  <si>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</si>
  <si>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</si>
  <si>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</si>
  <si>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</si>
  <si>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</si>
  <si>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</si>
  <si>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</si>
  <si>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</si>
  <si>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</si>
  <si>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</si>
  <si>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</si>
  <si>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</si>
  <si>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</si>
  <si>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</si>
  <si>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</si>
  <si>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</si>
  <si>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</si>
  <si>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</si>
  <si>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</si>
  <si>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</si>
  <si>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</si>
  <si>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</si>
  <si>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</si>
  <si>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</si>
  <si>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</si>
  <si>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</si>
  <si>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</si>
  <si>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</si>
  <si>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</si>
  <si>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</si>
  <si>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</si>
  <si>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</si>
  <si>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</si>
  <si>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</si>
  <si>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</si>
  <si>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</si>
  <si>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</si>
  <si>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</si>
  <si>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</si>
  <si>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</si>
  <si>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</si>
  <si>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</si>
  <si>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</si>
  <si>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</si>
  <si>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</si>
  <si>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</si>
  <si>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</si>
  <si>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</si>
  <si>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</si>
  <si>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</si>
  <si>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</si>
  <si>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</si>
  <si>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</si>
  <si>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</si>
  <si>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</si>
  <si>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</si>
  <si>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</si>
  <si>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</si>
  <si>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</si>
  <si>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</si>
  <si>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</si>
  <si>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</si>
  <si>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</si>
  <si>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</si>
  <si>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</si>
  <si>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</si>
  <si>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</si>
  <si>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</si>
  <si>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</si>
  <si>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</si>
  <si>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</si>
  <si>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</si>
  <si>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</si>
  <si>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</si>
  <si>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</si>
  <si>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</si>
  <si>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</si>
  <si>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</si>
  <si>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</si>
  <si>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</si>
  <si>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</si>
  <si>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</si>
  <si>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</si>
  <si>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</si>
  <si>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</si>
  <si>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</si>
  <si>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</si>
  <si>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</si>
  <si>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</si>
  <si>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</si>
  <si>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</si>
  <si>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</si>
  <si>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</si>
  <si>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</si>
  <si>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</si>
  <si>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</si>
  <si>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</si>
  <si>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</si>
  <si>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</si>
  <si>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</si>
  <si>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</si>
  <si>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</si>
  <si>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</si>
  <si>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</si>
  <si>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</si>
  <si>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</si>
  <si>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</si>
  <si>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</si>
  <si>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</si>
  <si>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</si>
  <si>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</si>
  <si>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</si>
  <si>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</si>
  <si>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</si>
  <si>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</si>
  <si>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</si>
  <si>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</si>
  <si>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</si>
  <si>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</si>
  <si>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</si>
  <si>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</si>
  <si>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</si>
  <si>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</si>
  <si>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</si>
  <si>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</si>
  <si>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</si>
  <si>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</si>
  <si>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</si>
  <si>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</si>
  <si>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</si>
  <si>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</si>
  <si>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</si>
  <si>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</si>
  <si>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</si>
  <si>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</si>
  <si>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</si>
  <si>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</si>
  <si>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</si>
  <si>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</si>
  <si>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</si>
  <si>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</si>
  <si>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</si>
  <si>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</si>
  <si>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</si>
  <si>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</si>
  <si>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</si>
  <si>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</si>
  <si>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</si>
  <si>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</si>
  <si>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</si>
  <si>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</si>
  <si>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</si>
  <si>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</si>
  <si>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</si>
  <si>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</si>
  <si>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</si>
  <si>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</si>
  <si>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</si>
  <si>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</si>
  <si>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</si>
  <si>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</si>
  <si>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</si>
  <si>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</si>
  <si>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</si>
  <si>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</si>
  <si>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</si>
  <si>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</si>
  <si>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</si>
  <si>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</si>
  <si>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</si>
  <si>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</si>
  <si>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</si>
  <si>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</si>
  <si>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</si>
  <si>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</si>
  <si>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</si>
  <si>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</si>
  <si>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</si>
  <si>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</si>
  <si>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</si>
  <si>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</si>
  <si>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</si>
  <si>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</si>
  <si>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</si>
  <si>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</si>
  <si>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</si>
  <si>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</si>
  <si>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</si>
  <si>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</si>
  <si>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</si>
  <si>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</si>
  <si>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</si>
  <si>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</si>
  <si>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</si>
  <si>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</si>
  <si>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</si>
  <si>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</si>
  <si>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</si>
  <si>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</si>
  <si>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</si>
  <si>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</si>
  <si>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</si>
  <si>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</si>
  <si>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</si>
  <si>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</si>
  <si>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</si>
  <si>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</si>
  <si>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</si>
  <si>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</si>
  <si>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</si>
  <si>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</si>
  <si>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</si>
  <si>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</si>
  <si>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</si>
  <si>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</si>
  <si>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</si>
  <si>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</si>
  <si>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</si>
  <si>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</si>
  <si>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</si>
  <si>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</si>
  <si>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</si>
  <si>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</si>
  <si>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</si>
  <si>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</si>
  <si>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</si>
  <si>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</si>
  <si>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</si>
  <si>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</si>
  <si>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</si>
  <si>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</si>
  <si>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</si>
  <si>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</si>
  <si>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</si>
  <si>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</si>
  <si>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</si>
  <si>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</si>
  <si>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</si>
  <si>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</si>
  <si>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</si>
  <si>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</si>
  <si>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</si>
  <si>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</si>
  <si>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</si>
  <si>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</si>
  <si>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</si>
  <si>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</si>
  <si>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</si>
  <si>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</si>
  <si>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</si>
  <si>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</si>
  <si>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</si>
  <si>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</si>
  <si>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</si>
  <si>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</si>
  <si>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</si>
  <si>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</si>
  <si>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</si>
  <si>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</si>
  <si>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</si>
  <si>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</si>
  <si>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</si>
  <si>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</si>
  <si>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</si>
  <si>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</si>
  <si>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</si>
  <si>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</si>
  <si>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</si>
  <si>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</si>
  <si>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</si>
  <si>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</si>
  <si>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</si>
  <si>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</si>
  <si>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</si>
  <si>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</si>
  <si>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</si>
  <si>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</si>
  <si>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</si>
  <si>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</si>
  <si>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</si>
  <si>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</si>
  <si>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</si>
  <si>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</si>
  <si>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</si>
  <si>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</si>
  <si>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</si>
  <si>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</si>
  <si>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</si>
  <si>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</si>
  <si>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</si>
  <si>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</si>
  <si>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</si>
  <si>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</si>
  <si>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</si>
  <si>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</si>
  <si>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</si>
  <si>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</si>
  <si>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</si>
  <si>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</si>
  <si>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</si>
  <si>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</si>
  <si>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</si>
  <si>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</si>
  <si>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</si>
  <si>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</si>
  <si>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</si>
  <si>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</si>
  <si>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</si>
  <si>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</si>
  <si>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</si>
  <si>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</si>
  <si>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</si>
  <si>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</si>
  <si>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</si>
  <si>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</si>
  <si>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</si>
  <si>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</si>
  <si>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</si>
  <si>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</si>
  <si>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</si>
  <si>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</si>
  <si>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</si>
  <si>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</si>
  <si>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</si>
  <si>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</si>
  <si>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</si>
  <si>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</si>
  <si>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</si>
  <si>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</si>
  <si>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</si>
  <si>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</si>
  <si>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</si>
  <si>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</si>
  <si>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</si>
  <si>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</si>
  <si>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</si>
  <si>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</si>
  <si>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</si>
  <si>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</si>
  <si>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</si>
  <si>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</si>
  <si>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</si>
  <si>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</si>
  <si>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</si>
  <si>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</si>
  <si>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</si>
  <si>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</si>
  <si>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</si>
  <si>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</si>
  <si>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</si>
  <si>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</si>
  <si>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</si>
  <si>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</si>
  <si>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</si>
  <si>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</si>
  <si>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</si>
  <si>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</si>
  <si>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</si>
  <si>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</si>
  <si>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</si>
  <si>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</si>
  <si>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</si>
  <si>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</si>
  <si>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</si>
  <si>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</si>
  <si>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</si>
  <si>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</si>
  <si>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</si>
  <si>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</si>
  <si>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</si>
  <si>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</si>
  <si>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</si>
  <si>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</si>
  <si>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</si>
  <si>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</si>
  <si>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</si>
  <si>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</si>
  <si>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</si>
  <si>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</si>
  <si>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</si>
  <si>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</si>
  <si>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</si>
  <si>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</si>
  <si>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</si>
  <si>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</si>
  <si>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</si>
  <si>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</si>
  <si>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</si>
  <si>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</si>
  <si>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</si>
  <si>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</si>
  <si>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</si>
  <si>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</si>
  <si>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</si>
  <si>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</si>
  <si>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</si>
  <si>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</si>
  <si>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</si>
  <si>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</si>
  <si>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</si>
  <si>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</si>
  <si>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</si>
  <si>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</si>
  <si>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</si>
  <si>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</si>
  <si>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</si>
  <si>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</si>
  <si>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</si>
  <si>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</si>
  <si>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</si>
  <si>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</si>
  <si>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</si>
  <si>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</si>
  <si>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</si>
  <si>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</si>
  <si>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</si>
  <si>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</si>
  <si>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</si>
  <si>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</si>
  <si>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</si>
  <si>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</si>
  <si>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</si>
  <si>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</si>
  <si>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</si>
  <si>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</si>
  <si>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</si>
  <si>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</si>
  <si>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</si>
  <si>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</si>
  <si>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</si>
  <si>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</si>
  <si>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</si>
  <si>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</si>
  <si>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</si>
  <si>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</si>
  <si>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</si>
  <si>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</si>
  <si>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</si>
  <si>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</si>
  <si>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</si>
  <si>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</si>
  <si>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</si>
  <si>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</si>
  <si>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</si>
  <si>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</si>
  <si>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</si>
  <si>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</si>
  <si>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</si>
  <si>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</si>
  <si>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</si>
  <si>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</si>
  <si>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</si>
  <si>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</si>
  <si>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</si>
  <si>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</si>
  <si>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</si>
  <si>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</si>
  <si>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</si>
  <si>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</si>
  <si>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</si>
  <si>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</si>
  <si>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</si>
  <si>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</si>
  <si>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</si>
  <si>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</si>
  <si>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</si>
  <si>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</si>
  <si>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</si>
  <si>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</si>
  <si>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</si>
  <si>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</si>
  <si>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</si>
  <si>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</si>
  <si>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</si>
  <si>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</si>
  <si>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</si>
  <si>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</si>
  <si>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</si>
  <si>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</si>
  <si>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</si>
  <si>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</si>
  <si>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</si>
  <si>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</si>
  <si>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</si>
  <si>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</si>
  <si>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</si>
  <si>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</si>
  <si>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</si>
  <si>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</si>
  <si>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</si>
  <si>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</si>
  <si>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</si>
  <si>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</si>
  <si>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</si>
  <si>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</si>
  <si>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</si>
  <si>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</si>
  <si>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</si>
  <si>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</si>
  <si>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</si>
  <si>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</si>
  <si>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</si>
  <si>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</si>
  <si>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</si>
  <si>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</si>
  <si>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</si>
  <si>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</si>
  <si>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</si>
  <si>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</si>
  <si>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</si>
  <si>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</si>
  <si>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</si>
  <si>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</si>
  <si>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</si>
  <si>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</si>
  <si>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</si>
  <si>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</si>
  <si>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</si>
  <si>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</si>
  <si>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</si>
  <si>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</si>
  <si>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</si>
  <si>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</si>
  <si>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</si>
  <si>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</si>
  <si>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</si>
  <si>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</si>
  <si>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</si>
  <si>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</si>
  <si>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</si>
  <si>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</si>
  <si>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</si>
  <si>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</si>
  <si>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</si>
  <si>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</si>
  <si>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</si>
  <si>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</si>
  <si>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</si>
  <si>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</si>
  <si>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</si>
  <si>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</si>
  <si>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</si>
  <si>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</si>
  <si>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</si>
  <si>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</si>
  <si>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</si>
  <si>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</si>
  <si>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</si>
  <si>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</si>
  <si>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</si>
  <si>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</si>
  <si>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</si>
  <si>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</si>
  <si>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</si>
  <si>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</si>
  <si>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</si>
  <si>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</si>
  <si>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</si>
  <si>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</si>
  <si>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</si>
  <si>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</si>
  <si>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</si>
  <si>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</si>
  <si>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</si>
  <si>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</si>
  <si>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</si>
  <si>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</si>
  <si>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</si>
  <si>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</si>
  <si>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</si>
  <si>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</si>
  <si>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</si>
  <si>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</si>
  <si>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</si>
  <si>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</si>
  <si>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</si>
  <si>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</si>
  <si>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</si>
  <si>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</si>
  <si>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</si>
  <si>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</si>
  <si>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</si>
  <si>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</si>
  <si>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</si>
  <si>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</si>
  <si>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</si>
  <si>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</si>
  <si>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</si>
  <si>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</si>
  <si>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</si>
  <si>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</si>
  <si>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</si>
  <si>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</si>
  <si>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</si>
  <si>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</si>
  <si>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</si>
  <si>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</si>
  <si>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</si>
  <si>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</si>
  <si>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</si>
  <si>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</si>
  <si>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</si>
  <si>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</si>
  <si>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</si>
  <si>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</si>
  <si>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</si>
  <si>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</si>
  <si>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</si>
  <si>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</si>
  <si>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</si>
  <si>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</si>
  <si>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</si>
  <si>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</si>
  <si>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</si>
  <si>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</si>
  <si>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</si>
  <si>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</si>
  <si>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</si>
  <si>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</si>
  <si>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</si>
  <si>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</si>
  <si>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</si>
  <si>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</si>
  <si>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</si>
  <si>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</si>
  <si>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</si>
  <si>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</si>
  <si>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</si>
  <si>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</si>
  <si>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</si>
  <si>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</si>
  <si>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</si>
  <si>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</si>
  <si>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</si>
  <si>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</si>
  <si>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</si>
  <si>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</si>
  <si>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</si>
  <si>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</si>
  <si>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</si>
  <si>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</si>
  <si>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</si>
  <si>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</si>
  <si>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</si>
  <si>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</si>
  <si>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</si>
  <si>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</si>
  <si>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</si>
  <si>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</si>
  <si>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</si>
  <si>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</si>
  <si>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</si>
  <si>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</si>
  <si>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</si>
  <si>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</si>
  <si>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</si>
  <si>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</si>
  <si>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</si>
  <si>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</si>
  <si>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</si>
  <si>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</si>
  <si>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</si>
  <si>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</si>
  <si>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</si>
  <si>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</si>
  <si>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</si>
  <si>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</si>
  <si>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</si>
  <si>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</si>
  <si>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</si>
  <si>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</si>
  <si>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</si>
  <si>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</si>
  <si>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</si>
  <si>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</si>
  <si>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</si>
  <si>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</si>
  <si>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</si>
  <si>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</si>
  <si>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</si>
  <si>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</si>
  <si>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</si>
  <si>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</si>
  <si>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</si>
  <si>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</si>
  <si>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</si>
  <si>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</si>
  <si>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</si>
  <si>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</si>
  <si>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</si>
  <si>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</si>
  <si>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</si>
  <si>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</si>
  <si>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</si>
  <si>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</si>
  <si>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</si>
  <si>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</si>
  <si>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</si>
  <si>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</si>
  <si>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</si>
  <si>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</si>
  <si>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</si>
  <si>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</si>
  <si>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</si>
  <si>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</si>
  <si>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</si>
  <si>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</si>
  <si>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</si>
  <si>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</si>
  <si>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</si>
  <si>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</si>
  <si>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</si>
  <si>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</si>
  <si>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</si>
  <si>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</si>
  <si>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</si>
  <si>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</si>
  <si>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</si>
  <si>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</si>
  <si>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</si>
  <si>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</si>
  <si>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</si>
  <si>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</si>
  <si>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</si>
  <si>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</si>
  <si>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</si>
  <si>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</si>
  <si>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</si>
  <si>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</si>
  <si>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</si>
  <si>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</si>
  <si>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</si>
  <si>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</si>
  <si>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</si>
  <si>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</si>
  <si>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</si>
  <si>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</si>
  <si>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</si>
  <si>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</si>
  <si>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</si>
  <si>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</si>
  <si>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</si>
  <si>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</si>
  <si>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</si>
  <si>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</si>
  <si>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</si>
  <si>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</si>
  <si>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</si>
  <si>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</si>
  <si>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</si>
  <si>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</si>
  <si>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</si>
  <si>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</si>
  <si>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</si>
  <si>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</si>
  <si>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</si>
  <si>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</si>
  <si>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</si>
  <si>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</si>
  <si>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</si>
  <si>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</si>
  <si>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</si>
  <si>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</si>
  <si>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</si>
  <si>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</si>
  <si>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</si>
  <si>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</si>
  <si>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</si>
  <si>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</si>
  <si>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</si>
  <si>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</si>
  <si>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</si>
  <si>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</si>
  <si>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</si>
  <si>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</si>
  <si>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</si>
  <si>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</si>
  <si>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</si>
  <si>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</si>
  <si>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</si>
  <si>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</si>
  <si>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</si>
  <si>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</si>
  <si>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</si>
  <si>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</si>
  <si>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</si>
  <si>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</si>
  <si>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</si>
  <si>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</si>
  <si>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</si>
  <si>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</si>
  <si>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</si>
  <si>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</si>
  <si>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</si>
  <si>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</si>
  <si>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</si>
  <si>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</si>
  <si>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</si>
  <si>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</si>
  <si>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</si>
  <si>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</si>
  <si>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</si>
  <si>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</si>
  <si>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</si>
  <si>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</si>
  <si>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</si>
  <si>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</si>
  <si>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</si>
  <si>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</si>
  <si>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</si>
  <si>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</si>
  <si>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</si>
  <si>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</si>
  <si>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</si>
  <si>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</si>
  <si>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</si>
  <si>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</si>
  <si>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</si>
  <si>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</si>
  <si>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</si>
  <si>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</si>
  <si>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</si>
  <si>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</si>
  <si>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</si>
  <si>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</si>
  <si>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</si>
  <si>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</si>
  <si>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</si>
  <si>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</si>
  <si>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</si>
  <si>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</si>
  <si>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</si>
  <si>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</si>
  <si>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</si>
  <si>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</si>
  <si>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</si>
  <si>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</si>
  <si>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</si>
  <si>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</si>
  <si>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</si>
  <si>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</si>
  <si>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</si>
  <si>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</si>
  <si>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</si>
  <si>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</si>
  <si>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</si>
  <si>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</si>
  <si>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</si>
  <si>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</si>
  <si>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</si>
  <si>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</si>
  <si>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</si>
  <si>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</si>
  <si>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</si>
  <si>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</si>
  <si>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</si>
  <si>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</si>
  <si>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</si>
  <si>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</si>
  <si>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</si>
  <si>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</si>
  <si>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</si>
  <si>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</si>
  <si>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</si>
  <si>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</si>
  <si>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</si>
  <si>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</si>
  <si>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</si>
  <si>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</si>
  <si>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</si>
  <si>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</si>
  <si>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</si>
  <si>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</si>
  <si>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</si>
  <si>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</si>
  <si>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</si>
  <si>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</si>
  <si>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</si>
  <si>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</si>
  <si>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</si>
  <si>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</si>
  <si>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</si>
  <si>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</si>
  <si>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</si>
  <si>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</si>
  <si>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</si>
  <si>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</si>
  <si>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</si>
  <si>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</si>
  <si>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</si>
  <si>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</si>
  <si>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</si>
  <si>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</si>
  <si>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</si>
  <si>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</si>
  <si>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</si>
  <si>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</si>
  <si>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</si>
  <si>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</si>
  <si>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</si>
  <si>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</si>
  <si>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</si>
  <si>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</si>
  <si>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</si>
  <si>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</si>
  <si>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</si>
  <si>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</si>
  <si>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</si>
  <si>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</si>
  <si>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</si>
  <si>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</si>
  <si>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</si>
  <si>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</si>
  <si>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</si>
  <si>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</si>
  <si>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</si>
  <si>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</si>
  <si>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</si>
  <si>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</si>
  <si>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</si>
  <si>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</si>
  <si>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</si>
  <si>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</si>
  <si>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</si>
  <si>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</si>
  <si>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</si>
  <si>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</si>
  <si>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</si>
  <si>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</si>
  <si>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</si>
  <si>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</si>
  <si>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</si>
  <si>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</si>
  <si>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</si>
  <si>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</si>
  <si>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</si>
  <si>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</si>
  <si>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</si>
  <si>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</si>
  <si>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</si>
  <si>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</si>
  <si>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</si>
  <si>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</si>
  <si>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</si>
  <si>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</si>
  <si>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</si>
  <si>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</si>
  <si>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</si>
  <si>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</si>
  <si>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</si>
  <si>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</si>
  <si>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</si>
  <si>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</si>
  <si>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</si>
  <si>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</si>
  <si>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</si>
  <si>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</si>
  <si>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</si>
  <si>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</si>
  <si>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</si>
  <si>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</si>
  <si>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</si>
  <si>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</si>
  <si>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</si>
  <si>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</si>
  <si>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</si>
  <si>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</si>
  <si>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</si>
  <si>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</si>
  <si>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</si>
  <si>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</si>
  <si>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</si>
  <si>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</si>
  <si>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</si>
  <si>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</si>
  <si>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</si>
  <si>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</si>
  <si>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</si>
  <si>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</si>
  <si>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</si>
  <si>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</si>
  <si>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</si>
  <si>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</si>
  <si>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</si>
  <si>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</si>
  <si>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</si>
  <si>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</si>
  <si>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</si>
  <si>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</si>
  <si>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</si>
  <si>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</si>
  <si>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</si>
  <si>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</si>
  <si>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</si>
  <si>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</si>
  <si>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</si>
  <si>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</si>
  <si>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</si>
  <si>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</si>
  <si>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</si>
  <si>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</si>
  <si>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</si>
  <si>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</si>
  <si>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</si>
  <si>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</si>
  <si>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</si>
  <si>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</si>
  <si>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</si>
  <si>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</si>
  <si>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</si>
  <si>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</si>
  <si>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</si>
  <si>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</si>
  <si>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</si>
  <si>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</si>
  <si>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</si>
  <si>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</si>
  <si>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</si>
  <si>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</si>
  <si>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</si>
  <si>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</si>
  <si>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</si>
  <si>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</si>
  <si>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</si>
  <si>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</si>
  <si>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</si>
  <si>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</si>
  <si>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</si>
  <si>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</si>
  <si>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</si>
  <si>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</si>
  <si>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</si>
  <si>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</si>
  <si>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</si>
  <si>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</si>
  <si>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</si>
  <si>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</si>
  <si>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</si>
  <si>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</si>
  <si>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</si>
  <si>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</si>
  <si>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</si>
  <si>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</si>
  <si>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</si>
  <si>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</si>
  <si>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</si>
  <si>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</si>
  <si>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</si>
  <si>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</si>
  <si>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</si>
  <si>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</si>
  <si>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</si>
  <si>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</si>
  <si>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</si>
  <si>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</si>
  <si>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</si>
  <si>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</si>
  <si>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</si>
  <si>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</si>
  <si>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</si>
  <si>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</si>
  <si>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</si>
  <si>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</si>
  <si>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</si>
  <si>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</si>
  <si>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</si>
  <si>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</si>
  <si>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</si>
  <si>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</si>
  <si>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</si>
  <si>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</si>
  <si>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</si>
  <si>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</si>
  <si>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</si>
  <si>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</si>
  <si>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</si>
  <si>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</si>
  <si>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</si>
  <si>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</si>
  <si>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</si>
  <si>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</si>
  <si>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</si>
  <si>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</si>
  <si>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</si>
  <si>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</si>
  <si>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</si>
  <si>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</si>
  <si>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</si>
  <si>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</si>
  <si>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</si>
  <si>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</si>
  <si>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</si>
  <si>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</si>
  <si>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</si>
  <si>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</si>
  <si>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</si>
  <si>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</si>
  <si>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</si>
  <si>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</si>
  <si>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</si>
  <si>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</si>
  <si>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</si>
  <si>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</si>
  <si>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</si>
  <si>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</si>
  <si>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</si>
  <si>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</si>
  <si>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</si>
  <si>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</si>
  <si>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</si>
  <si>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</si>
  <si>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</si>
  <si>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</si>
  <si>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</si>
  <si>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</si>
  <si>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</si>
  <si>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</si>
  <si>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</si>
  <si>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</si>
  <si>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</si>
  <si>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</si>
  <si>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</si>
  <si>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</si>
  <si>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</si>
  <si>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</si>
  <si>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</si>
  <si>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</si>
  <si>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</si>
  <si>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</si>
  <si>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</si>
  <si>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</si>
  <si>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</si>
  <si>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</si>
  <si>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</si>
  <si>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</si>
  <si>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</si>
  <si>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</si>
  <si>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</si>
  <si>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</si>
  <si>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</si>
  <si>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</si>
  <si>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</si>
  <si>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</si>
  <si>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</si>
  <si>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</si>
  <si>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</si>
  <si>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</si>
  <si>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</si>
  <si>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</si>
  <si>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</si>
  <si>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</si>
  <si>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</si>
  <si>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</si>
  <si>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</si>
  <si>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</si>
  <si>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</si>
  <si>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</si>
  <si>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</si>
  <si>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</si>
  <si>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</si>
  <si>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</si>
  <si>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</si>
  <si>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</si>
  <si>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</si>
  <si>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</si>
  <si>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</si>
  <si>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</si>
  <si>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</si>
  <si>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</si>
  <si>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</si>
  <si>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</si>
  <si>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</si>
  <si>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</si>
  <si>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</si>
  <si>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</si>
  <si>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</si>
  <si>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</si>
  <si>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</si>
  <si>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</si>
  <si>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</si>
  <si>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</si>
  <si>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</si>
  <si>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</si>
  <si>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</si>
  <si>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</si>
  <si>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</si>
  <si>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</si>
  <si>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</si>
  <si>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</si>
  <si>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</si>
  <si>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</si>
  <si>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</si>
  <si>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</si>
  <si>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</si>
  <si>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</si>
  <si>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</si>
  <si>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</si>
  <si>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</si>
  <si>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</si>
  <si>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</si>
  <si>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</si>
  <si>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</si>
  <si>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</si>
  <si>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</si>
  <si>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</si>
  <si>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</si>
  <si>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</si>
  <si>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</si>
  <si>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</si>
  <si>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</si>
  <si>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</si>
  <si>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</si>
  <si>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</si>
  <si>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</si>
  <si>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</si>
  <si>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</si>
  <si>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</si>
  <si>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</si>
  <si>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</si>
  <si>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</si>
  <si>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</si>
  <si>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</si>
  <si>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</si>
  <si>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</si>
  <si>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</si>
  <si>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</si>
  <si>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</si>
  <si>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</si>
  <si>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</si>
  <si>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</si>
  <si>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</si>
  <si>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</si>
  <si>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</si>
  <si>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</si>
  <si>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</si>
  <si>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</si>
  <si>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</si>
  <si>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</si>
  <si>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</si>
  <si>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</si>
  <si>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</si>
  <si>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</si>
  <si>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</si>
  <si>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</si>
  <si>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</si>
  <si>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</si>
  <si>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</si>
  <si>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</si>
  <si>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</si>
  <si>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</si>
  <si>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</si>
  <si>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</si>
  <si>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</si>
  <si>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</si>
  <si>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</si>
  <si>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</si>
  <si>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</si>
  <si>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</si>
  <si>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</si>
  <si>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</si>
  <si>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</si>
  <si>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</si>
  <si>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</si>
  <si>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</si>
  <si>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</si>
  <si>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</si>
  <si>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</si>
  <si>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</si>
  <si>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</si>
  <si>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</si>
  <si>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</si>
  <si>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</si>
  <si>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</si>
  <si>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</si>
  <si>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</si>
  <si>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</si>
  <si>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</si>
  <si>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</si>
  <si>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</si>
  <si>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</si>
  <si>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</si>
  <si>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</si>
  <si>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</si>
  <si>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</si>
  <si>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</si>
  <si>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</si>
  <si>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</si>
  <si>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</si>
  <si>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</si>
  <si>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</si>
  <si>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</si>
  <si>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</si>
  <si>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</si>
  <si>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</si>
  <si>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</si>
  <si>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</si>
  <si>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</si>
  <si>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</si>
  <si>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</si>
  <si>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</si>
  <si>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</si>
  <si>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</si>
  <si>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</si>
  <si>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</si>
  <si>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</si>
  <si>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</si>
  <si>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</si>
  <si>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</si>
  <si>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</si>
  <si>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</si>
  <si>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</si>
  <si>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</si>
  <si>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</si>
  <si>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</si>
  <si>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</si>
  <si>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</si>
  <si>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</si>
  <si>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</si>
  <si>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</si>
  <si>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</si>
  <si>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</si>
  <si>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</si>
  <si>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</si>
  <si>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</si>
  <si>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</si>
  <si>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</si>
  <si>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</si>
  <si>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</si>
  <si>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</si>
  <si>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</si>
  <si>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</si>
  <si>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</si>
  <si>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</si>
  <si>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</si>
  <si>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</si>
  <si>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</si>
  <si>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</si>
  <si>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</si>
  <si>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</si>
  <si>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</si>
  <si>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</si>
  <si>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</si>
  <si>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</si>
  <si>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</si>
  <si>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</si>
  <si>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</si>
  <si>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</si>
  <si>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</si>
  <si>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</si>
  <si>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</si>
  <si>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</si>
  <si>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</si>
  <si>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</si>
  <si>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</si>
  <si>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</si>
  <si>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</si>
  <si>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</si>
  <si>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</si>
  <si>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</si>
  <si>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</si>
  <si>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</si>
  <si>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</si>
  <si>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</si>
  <si>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</si>
  <si>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</si>
  <si>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</si>
  <si>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</si>
  <si>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</si>
  <si>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</si>
  <si>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</si>
  <si>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</si>
  <si>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</si>
  <si>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</si>
  <si>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</si>
  <si>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</si>
  <si>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</si>
  <si>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</si>
  <si>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</si>
  <si>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</si>
  <si>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</si>
  <si>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</si>
  <si>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</si>
  <si>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</si>
  <si>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</si>
  <si>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</si>
  <si>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</si>
  <si>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</si>
  <si>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</si>
  <si>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</si>
  <si>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</si>
  <si>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</si>
  <si>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</si>
  <si>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</si>
  <si>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</si>
  <si>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</si>
  <si>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</si>
  <si>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</si>
  <si>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</si>
  <si>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</si>
  <si>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</si>
  <si>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</si>
  <si>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</si>
  <si>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</si>
  <si>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</si>
  <si>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</si>
  <si>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</si>
  <si>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</si>
  <si>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</si>
  <si>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</si>
  <si>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</si>
  <si>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</si>
  <si>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</si>
  <si>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</si>
  <si>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</si>
  <si>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</si>
  <si>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</si>
  <si>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</si>
  <si>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</si>
  <si>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</si>
  <si>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</si>
  <si>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</si>
  <si>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</si>
  <si>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</si>
  <si>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</si>
  <si>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</si>
  <si>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</si>
  <si>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</si>
  <si>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</si>
  <si>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</si>
  <si>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</si>
  <si>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</si>
  <si>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</si>
  <si>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</si>
  <si>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</si>
  <si>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</si>
  <si>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</si>
  <si>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</si>
  <si>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</si>
  <si>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</si>
  <si>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</si>
  <si>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</si>
  <si>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</si>
  <si>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</si>
  <si>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</si>
  <si>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</si>
  <si>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</si>
  <si>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</si>
  <si>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</si>
  <si>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</si>
  <si>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</si>
  <si>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</si>
  <si>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</si>
  <si>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</si>
  <si>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</si>
  <si>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</si>
  <si>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</si>
  <si>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</si>
  <si>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</si>
  <si>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</si>
  <si>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</si>
  <si>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</si>
  <si>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</si>
  <si>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</si>
  <si>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</si>
  <si>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</si>
  <si>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</si>
  <si>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</si>
  <si>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</si>
  <si>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</si>
  <si>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</si>
  <si>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</si>
  <si>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</si>
  <si>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</si>
  <si>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</si>
  <si>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</si>
  <si>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</si>
  <si>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</si>
  <si>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</si>
  <si>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</si>
  <si>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</si>
  <si>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</si>
  <si>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</si>
  <si>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</si>
  <si>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</si>
  <si>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</si>
  <si>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</si>
  <si>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</si>
  <si>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</si>
  <si>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</si>
  <si>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</si>
  <si>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</si>
  <si>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</si>
  <si>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</si>
  <si>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</si>
  <si>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</si>
  <si>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</si>
  <si>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</si>
  <si>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</si>
  <si>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</si>
  <si>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</si>
  <si>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</si>
  <si>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</si>
  <si>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</si>
  <si>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</si>
  <si>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</si>
  <si>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</si>
  <si>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</si>
  <si>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</si>
  <si>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</si>
  <si>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</si>
  <si>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</si>
  <si>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</si>
  <si>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</si>
  <si>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</si>
  <si>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</si>
  <si>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</si>
  <si>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</si>
  <si>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</si>
  <si>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</si>
  <si>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</si>
  <si>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</si>
  <si>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</si>
  <si>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</si>
  <si>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</si>
  <si>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</si>
  <si>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</si>
  <si>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</si>
  <si>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</si>
  <si>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</si>
  <si>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</si>
  <si>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</si>
  <si>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</si>
  <si>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</si>
  <si>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</si>
  <si>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</si>
  <si>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</si>
  <si>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</si>
  <si>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</si>
  <si>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</si>
  <si>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</si>
  <si>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</si>
  <si>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</si>
  <si>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</si>
  <si>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</si>
  <si>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</si>
  <si>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</si>
  <si>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</si>
  <si>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</si>
  <si>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</si>
  <si>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</si>
  <si>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</si>
  <si>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</si>
  <si>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</si>
  <si>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</si>
  <si>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</si>
  <si>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</si>
  <si>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</si>
  <si>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</si>
  <si>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</si>
  <si>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</si>
  <si>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</si>
  <si>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</si>
  <si>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</si>
  <si>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</si>
  <si>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</si>
  <si>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</si>
  <si>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</si>
  <si>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</si>
  <si>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</si>
  <si>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</si>
  <si>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</si>
  <si>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</si>
  <si>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</si>
  <si>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</si>
  <si>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</si>
  <si>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</si>
  <si>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</si>
  <si>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</si>
  <si>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</si>
  <si>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</si>
  <si>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</si>
  <si>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</si>
  <si>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</si>
  <si>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</si>
  <si>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</si>
  <si>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</si>
  <si>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</si>
  <si>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</si>
  <si>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</si>
  <si>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</si>
  <si>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</si>
  <si>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</si>
  <si>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</si>
  <si>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</si>
  <si>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</si>
  <si>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</si>
  <si>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</si>
  <si>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</si>
  <si>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</si>
  <si>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</si>
  <si>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</si>
  <si>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</si>
  <si>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</si>
  <si>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</si>
  <si>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</si>
  <si>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</si>
  <si>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</si>
  <si>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</si>
  <si>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</si>
  <si>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</si>
  <si>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</si>
  <si>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</si>
  <si>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</si>
  <si>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</si>
  <si>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</si>
  <si>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</si>
  <si>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</si>
  <si>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</si>
  <si>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</si>
  <si>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</si>
  <si>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</si>
  <si>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</si>
  <si>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</si>
  <si>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</si>
  <si>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</si>
  <si>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</si>
  <si>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</si>
  <si>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</si>
  <si>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</si>
  <si>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</si>
  <si>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</si>
  <si>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</si>
  <si>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</si>
  <si>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</si>
  <si>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</si>
  <si>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</si>
  <si>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</si>
  <si>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</si>
  <si>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</si>
  <si>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</si>
  <si>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</si>
  <si>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</si>
  <si>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</si>
  <si>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</si>
  <si>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</si>
  <si>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</si>
  <si>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</si>
  <si>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</si>
  <si>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</si>
  <si>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</si>
  <si>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</si>
  <si>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</si>
  <si>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</si>
  <si>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</si>
  <si>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</si>
  <si>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</si>
  <si>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</si>
  <si>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</si>
  <si>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</si>
  <si>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</si>
  <si>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</si>
  <si>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</si>
  <si>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</si>
  <si>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</si>
  <si>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</si>
  <si>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</si>
  <si>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</si>
  <si>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</si>
  <si>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</si>
  <si>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</si>
  <si>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</si>
  <si>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</si>
  <si>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</si>
  <si>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</si>
  <si>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</si>
  <si>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</si>
  <si>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</si>
  <si>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</si>
  <si>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</si>
  <si>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</si>
  <si>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</si>
  <si>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</si>
  <si>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</si>
  <si>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</si>
  <si>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</si>
  <si>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</si>
  <si>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</si>
  <si>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</si>
  <si>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</si>
  <si>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</si>
  <si>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</si>
  <si>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</si>
  <si>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</si>
  <si>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</si>
  <si>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</si>
  <si>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</si>
  <si>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</si>
  <si>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</si>
  <si>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</si>
  <si>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</si>
  <si>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</si>
  <si>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</si>
  <si>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</si>
  <si>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</si>
  <si>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</si>
  <si>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</si>
  <si>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</si>
  <si>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</si>
  <si>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</si>
  <si>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</si>
  <si>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</si>
  <si>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</si>
  <si>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</si>
  <si>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</si>
  <si>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</si>
  <si>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</si>
  <si>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</si>
  <si>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</si>
  <si>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</si>
  <si>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</si>
  <si>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</si>
  <si>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</si>
  <si>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</si>
  <si>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</si>
  <si>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</si>
  <si>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</si>
  <si>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</si>
  <si>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</si>
  <si>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</si>
  <si>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</si>
  <si>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</si>
  <si>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</si>
  <si>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</si>
  <si>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</si>
  <si>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</si>
  <si>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</si>
  <si>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</si>
  <si>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</si>
  <si>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</si>
  <si>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</si>
  <si>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</si>
  <si>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</si>
  <si>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</si>
  <si>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</si>
  <si>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</si>
  <si>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</si>
  <si>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</si>
  <si>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</si>
  <si>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</si>
  <si>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</si>
  <si>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</si>
  <si>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</si>
  <si>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</si>
  <si>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</si>
  <si>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</si>
  <si>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</si>
  <si>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</si>
  <si>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</si>
  <si>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</si>
  <si>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</si>
  <si>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</si>
  <si>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</si>
  <si>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</si>
  <si>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</si>
  <si>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</si>
  <si>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</si>
  <si>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</si>
  <si>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</si>
  <si>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</si>
  <si>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</si>
  <si>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</si>
  <si>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</si>
  <si>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</si>
  <si>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</si>
  <si>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</si>
  <si>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</si>
  <si>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</si>
  <si>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</si>
  <si>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</si>
  <si>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</si>
  <si>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</si>
  <si>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</si>
  <si>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</si>
  <si>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</si>
  <si>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</si>
  <si>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</si>
  <si>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</si>
  <si>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</si>
  <si>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</si>
  <si>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</si>
  <si>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</si>
  <si>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</si>
  <si>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</si>
  <si>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</si>
  <si>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</si>
  <si>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</si>
  <si>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</si>
  <si>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</si>
  <si>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</si>
  <si>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</si>
  <si>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</si>
  <si>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</si>
  <si>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</si>
  <si>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</si>
  <si>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</si>
  <si>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</si>
  <si>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</si>
  <si>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</si>
  <si>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</si>
  <si>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</si>
  <si>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</si>
  <si>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</si>
  <si>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</si>
  <si>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</si>
  <si>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</si>
  <si>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</si>
  <si>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</si>
  <si>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</si>
  <si>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</si>
  <si>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</si>
  <si>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</si>
  <si>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</si>
  <si>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</si>
  <si>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</si>
  <si>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</si>
  <si>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</si>
  <si>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</si>
  <si>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</si>
  <si>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</si>
  <si>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</si>
  <si>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</si>
  <si>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</si>
  <si>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</si>
  <si>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</si>
  <si>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</si>
  <si>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</si>
  <si>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</si>
  <si>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</si>
  <si>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</si>
  <si>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</si>
  <si>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</si>
  <si>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</si>
  <si>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</si>
  <si>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</si>
  <si>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</si>
  <si>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</si>
  <si>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</si>
  <si>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</si>
  <si>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</si>
  <si>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</si>
  <si>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</si>
  <si>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</si>
  <si>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</si>
  <si>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</si>
  <si>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</si>
  <si>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</si>
  <si>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</si>
  <si>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</si>
  <si>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</si>
  <si>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</si>
  <si>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</si>
  <si>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</si>
  <si>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</si>
  <si>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</si>
  <si>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</si>
  <si>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</si>
  <si>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</si>
  <si>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</si>
  <si>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</si>
  <si>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</si>
  <si>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</si>
  <si>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</si>
  <si>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</si>
  <si>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</si>
  <si>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</si>
  <si>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</si>
  <si>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</si>
  <si>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</si>
  <si>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</si>
  <si>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</si>
  <si>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</si>
  <si>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</si>
  <si>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</si>
  <si>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</si>
  <si>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</si>
  <si>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</si>
  <si>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</si>
  <si>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</si>
  <si>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</si>
  <si>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</si>
  <si>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</si>
  <si>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</si>
  <si>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</si>
  <si>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</si>
  <si>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</si>
  <si>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</si>
  <si>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</si>
  <si>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</si>
  <si>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</si>
  <si>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</si>
  <si>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</si>
  <si>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</si>
  <si>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</si>
  <si>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</si>
  <si>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</si>
  <si>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</si>
  <si>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</si>
  <si>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</si>
  <si>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</si>
  <si>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</si>
  <si>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</si>
  <si>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</si>
  <si>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</si>
  <si>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</si>
  <si>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</si>
  <si>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</si>
  <si>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</si>
  <si>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</si>
  <si>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</si>
  <si>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</si>
  <si>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</si>
  <si>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</si>
  <si>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</si>
  <si>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</si>
  <si>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</si>
  <si>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</si>
  <si>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</si>
  <si>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</si>
  <si>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</si>
  <si>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</si>
  <si>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</si>
  <si>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</si>
  <si>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</si>
  <si>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</si>
  <si>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</si>
  <si>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</si>
  <si>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</si>
  <si>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</si>
  <si>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</si>
  <si>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</si>
  <si>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</si>
  <si>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</si>
  <si>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</si>
  <si>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</si>
  <si>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</si>
  <si>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</si>
  <si>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</si>
  <si>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</si>
  <si>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</si>
  <si>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</si>
  <si>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</si>
  <si>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</si>
  <si>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</si>
  <si>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</si>
  <si>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</si>
  <si>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</si>
  <si>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</si>
  <si>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</si>
  <si>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</si>
  <si>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</si>
  <si>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</si>
  <si>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</si>
  <si>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</si>
  <si>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</si>
  <si>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</si>
  <si>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</si>
  <si>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</si>
  <si>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</si>
  <si>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</si>
  <si>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</si>
  <si>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</si>
  <si>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</si>
  <si>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</si>
  <si>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</si>
  <si>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</si>
  <si>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</si>
  <si>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</si>
  <si>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</si>
  <si>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</si>
  <si>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</si>
  <si>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</si>
  <si>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</si>
  <si>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</si>
  <si>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</si>
  <si>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</si>
  <si>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</si>
  <si>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</si>
  <si>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</si>
  <si>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</si>
  <si>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</si>
  <si>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</si>
  <si>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</si>
  <si>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</si>
  <si>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</si>
  <si>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</si>
  <si>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</si>
  <si>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</si>
  <si>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</si>
  <si>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</si>
  <si>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</si>
  <si>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</si>
  <si>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</si>
  <si>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</si>
  <si>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</si>
  <si>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</si>
  <si>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</si>
  <si>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</si>
  <si>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</si>
  <si>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</si>
  <si>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</si>
  <si>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</si>
  <si>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</si>
  <si>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</si>
  <si>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</si>
  <si>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</si>
  <si>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</si>
  <si>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</si>
  <si>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</si>
  <si>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</si>
  <si>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</si>
  <si>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</si>
  <si>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</si>
  <si>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</si>
  <si>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</si>
  <si>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</si>
  <si>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</si>
  <si>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</si>
  <si>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</si>
  <si>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</si>
  <si>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</si>
  <si>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</si>
  <si>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</si>
  <si>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</si>
  <si>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</si>
  <si>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</si>
  <si>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</si>
  <si>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</si>
  <si>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</si>
  <si>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</si>
  <si>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</si>
  <si>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</si>
  <si>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</si>
  <si>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</si>
  <si>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</si>
  <si>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</si>
  <si>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</si>
  <si>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</si>
  <si>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</si>
  <si>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</si>
  <si>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</si>
  <si>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</si>
  <si>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</si>
  <si>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</si>
  <si>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</si>
  <si>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</si>
  <si>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</si>
  <si>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</si>
  <si>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</si>
  <si>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</si>
  <si>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</si>
  <si>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</si>
  <si>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</si>
  <si>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</si>
  <si>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</si>
  <si>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</si>
  <si>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</si>
  <si>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</si>
  <si>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</si>
  <si>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</si>
  <si>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</si>
  <si>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</si>
  <si>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</si>
  <si>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</si>
  <si>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</si>
  <si>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</si>
  <si>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</si>
  <si>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</si>
  <si>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</si>
  <si>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</si>
  <si>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</si>
  <si>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</si>
  <si>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</si>
  <si>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</si>
  <si>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</si>
  <si>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</si>
  <si>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</si>
  <si>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</si>
  <si>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</si>
  <si>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</si>
  <si>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</si>
  <si>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</si>
  <si>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</si>
  <si>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</si>
  <si>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</si>
  <si>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</si>
  <si>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</si>
  <si>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</si>
  <si>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</si>
  <si>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</si>
  <si>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</si>
  <si>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</si>
  <si>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</si>
  <si>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</si>
  <si>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</si>
  <si>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</si>
  <si>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</si>
  <si>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</si>
  <si>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</si>
  <si>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</si>
  <si>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</si>
  <si>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</si>
  <si>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</si>
  <si>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</si>
  <si>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</si>
  <si>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</si>
  <si>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</si>
  <si>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</si>
  <si>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</si>
  <si>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</si>
  <si>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</si>
  <si>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</si>
  <si>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</si>
  <si>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</si>
  <si>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</si>
  <si>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</si>
  <si>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</si>
  <si>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</si>
  <si>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</si>
  <si>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</si>
  <si>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</si>
  <si>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</si>
  <si>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</si>
  <si>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</si>
  <si>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</si>
  <si>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</si>
  <si>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</si>
  <si>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</si>
  <si>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</si>
  <si>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</si>
  <si>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</si>
  <si>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</si>
  <si>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</si>
  <si>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</si>
  <si>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</si>
  <si>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</si>
  <si>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</si>
  <si>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</si>
  <si>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</si>
  <si>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</si>
  <si>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</si>
  <si>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</si>
  <si>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</si>
  <si>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</si>
  <si>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</si>
  <si>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</si>
  <si>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</si>
  <si>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</si>
  <si>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</si>
  <si>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</si>
  <si>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</si>
  <si>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</si>
  <si>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</si>
  <si>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</si>
  <si>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</si>
  <si>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</si>
  <si>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</si>
  <si>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</si>
  <si>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</si>
  <si>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</si>
  <si>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</si>
  <si>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</si>
  <si>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</si>
  <si>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</si>
  <si>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</si>
  <si>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</si>
  <si>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</si>
  <si>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</si>
  <si>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</si>
  <si>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</si>
  <si>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</si>
  <si>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</si>
  <si>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</si>
  <si>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</si>
  <si>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</si>
  <si>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</si>
  <si>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</si>
  <si>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</si>
  <si>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</si>
  <si>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</si>
  <si>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</si>
  <si>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</si>
  <si>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</si>
  <si>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</si>
  <si>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</si>
  <si>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</si>
  <si>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</si>
  <si>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</si>
  <si>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</si>
  <si>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</si>
  <si>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</si>
  <si>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</si>
  <si>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</si>
  <si>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</si>
  <si>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</si>
  <si>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</si>
  <si>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</si>
  <si>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</si>
  <si>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</si>
  <si>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</si>
  <si>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</si>
  <si>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</si>
  <si>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</si>
  <si>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</si>
  <si>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</si>
  <si>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</si>
  <si>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</si>
  <si>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</si>
  <si>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</si>
  <si>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</si>
  <si>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</si>
  <si>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</si>
  <si>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</si>
  <si>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</si>
  <si>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</si>
  <si>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</si>
  <si>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</si>
  <si>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</si>
  <si>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</si>
  <si>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</si>
  <si>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</si>
  <si>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</si>
  <si>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</si>
  <si>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</si>
  <si>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</si>
  <si>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</si>
  <si>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</si>
  <si>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</si>
  <si>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</si>
  <si>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</si>
  <si>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</si>
  <si>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</si>
  <si>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</si>
  <si>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</si>
  <si>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</si>
  <si>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</si>
  <si>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</si>
  <si>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</si>
  <si>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</si>
  <si>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</si>
  <si>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</si>
  <si>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</si>
  <si>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</si>
  <si>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</si>
  <si>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</si>
  <si>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</si>
  <si>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</si>
  <si>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</si>
  <si>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</si>
  <si>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</si>
  <si>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</si>
  <si>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</si>
  <si>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</si>
  <si>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</si>
  <si>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</si>
  <si>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</si>
  <si>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</si>
  <si>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</si>
  <si>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</si>
  <si>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</si>
  <si>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</si>
  <si>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</si>
  <si>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</si>
  <si>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</si>
  <si>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</si>
  <si>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</si>
  <si>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</si>
  <si>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</si>
  <si>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</si>
  <si>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</si>
  <si>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</si>
  <si>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</si>
  <si>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</si>
  <si>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</si>
  <si>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</si>
  <si>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</si>
  <si>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</si>
  <si>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</si>
  <si>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</si>
  <si>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</si>
  <si>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</si>
  <si>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</si>
  <si>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</si>
  <si>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</si>
  <si>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</si>
  <si>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</si>
  <si>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</si>
  <si>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</si>
  <si>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</si>
  <si>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</si>
  <si>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</si>
  <si>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</si>
  <si>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</si>
  <si>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</si>
  <si>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</si>
  <si>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</si>
  <si>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</si>
  <si>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</si>
  <si>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</si>
  <si>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</si>
  <si>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</si>
  <si>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</si>
  <si>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</si>
  <si>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</si>
  <si>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</si>
  <si>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</si>
  <si>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</si>
  <si>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</si>
  <si>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</si>
  <si>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</si>
  <si>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</si>
  <si>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</si>
  <si>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</si>
  <si>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</si>
  <si>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</si>
  <si>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</si>
  <si>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</si>
  <si>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</si>
  <si>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</si>
  <si>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</si>
  <si>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</si>
  <si>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</si>
  <si>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</si>
  <si>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</si>
  <si>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</si>
  <si>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</si>
  <si>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</si>
  <si>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</si>
  <si>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</si>
  <si>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</si>
  <si>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</si>
  <si>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</si>
  <si>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</si>
  <si>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</si>
  <si>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</si>
  <si>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</si>
  <si>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</si>
  <si>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</si>
  <si>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</si>
  <si>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</si>
  <si>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</si>
  <si>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</si>
  <si>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</si>
  <si>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</si>
  <si>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</si>
  <si>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</si>
  <si>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</si>
  <si>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</si>
  <si>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</si>
  <si>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</si>
  <si>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</si>
  <si>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</si>
  <si>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</si>
  <si>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</si>
  <si>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</si>
  <si>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</si>
  <si>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</si>
  <si>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</si>
  <si>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</si>
  <si>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</si>
  <si>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</si>
  <si>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</si>
  <si>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</si>
  <si>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</si>
  <si>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</si>
  <si>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</si>
  <si>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</si>
  <si>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</si>
  <si>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</si>
  <si>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</si>
  <si>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</si>
  <si>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</si>
  <si>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</si>
  <si>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</si>
  <si>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</si>
  <si>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</si>
  <si>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</si>
  <si>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</si>
  <si>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</si>
  <si>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</si>
  <si>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</si>
  <si>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</si>
  <si>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</si>
  <si>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</si>
  <si>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</si>
  <si>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</si>
  <si>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</si>
  <si>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</si>
  <si>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</si>
  <si>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</si>
  <si>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</si>
  <si>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</si>
  <si>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</si>
  <si>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</si>
  <si>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</si>
  <si>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</si>
  <si>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</si>
  <si>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</si>
  <si>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</si>
  <si>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</si>
  <si>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</si>
  <si>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</si>
  <si>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</si>
  <si>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</si>
  <si>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</si>
  <si>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</si>
  <si>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</si>
  <si>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</si>
  <si>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</si>
  <si>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</si>
  <si>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</si>
  <si>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</si>
  <si>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</si>
  <si>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</si>
  <si>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</si>
  <si>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</si>
  <si>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</si>
  <si>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</si>
  <si>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</si>
  <si>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</si>
  <si>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</si>
  <si>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</si>
  <si>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</si>
  <si>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</si>
  <si>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</si>
  <si>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</si>
  <si>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</si>
  <si>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</si>
  <si>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</si>
  <si>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</si>
  <si>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</si>
  <si>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</si>
  <si>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</si>
  <si>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</si>
  <si>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</si>
  <si>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</si>
  <si>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</si>
  <si>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</si>
  <si>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</si>
  <si>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</si>
  <si>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</si>
  <si>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</si>
  <si>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</si>
  <si>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</si>
  <si>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</si>
  <si>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</si>
  <si>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</si>
  <si>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</si>
  <si>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</si>
  <si>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</si>
  <si>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</si>
  <si>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</si>
  <si>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</si>
  <si>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</si>
  <si>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</si>
  <si>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</si>
  <si>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</si>
  <si>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</si>
  <si>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</si>
  <si>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</si>
  <si>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</si>
  <si>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</si>
  <si>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</si>
  <si>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</si>
  <si>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</si>
  <si>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</si>
  <si>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</si>
  <si>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</si>
  <si>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</si>
  <si>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</si>
  <si>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</si>
  <si>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</si>
  <si>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</si>
  <si>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</si>
  <si>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</si>
  <si>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</si>
  <si>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</si>
  <si>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</si>
  <si>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</si>
  <si>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</si>
  <si>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</si>
  <si>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</si>
  <si>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</si>
  <si>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</si>
  <si>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</si>
  <si>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</si>
  <si>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</si>
  <si>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</si>
  <si>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</si>
  <si>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</si>
  <si>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</si>
  <si>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</si>
  <si>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</si>
  <si>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</si>
  <si>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</si>
  <si>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</si>
  <si>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</si>
  <si>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</si>
  <si>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</si>
  <si>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</si>
  <si>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</si>
  <si>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</si>
  <si>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</si>
  <si>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</si>
  <si>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</si>
  <si>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</si>
  <si>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</si>
  <si>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</si>
  <si>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</si>
  <si>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</si>
  <si>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</si>
  <si>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</si>
  <si>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</si>
  <si>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</si>
  <si>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</si>
  <si>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</si>
  <si>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</si>
  <si>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</si>
  <si>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</si>
  <si>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</si>
  <si>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</si>
  <si>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</si>
  <si>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</si>
  <si>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</si>
  <si>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</si>
  <si>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</si>
  <si>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</si>
  <si>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</si>
  <si>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</si>
  <si>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</si>
  <si>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</si>
  <si>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</si>
  <si>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</si>
  <si>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</si>
  <si>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</si>
  <si>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</si>
  <si>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</si>
  <si>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</si>
  <si>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</si>
  <si>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</si>
  <si>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</si>
  <si>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</si>
  <si>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</si>
  <si>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</si>
  <si>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</si>
  <si>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</si>
  <si>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</si>
  <si>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</si>
  <si>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</si>
  <si>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</si>
  <si>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</si>
  <si>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</si>
  <si>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</si>
  <si>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</si>
  <si>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</si>
  <si>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</si>
  <si>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</si>
  <si>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</si>
  <si>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</si>
  <si>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</si>
  <si>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</si>
  <si>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</si>
  <si>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</si>
  <si>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</si>
  <si>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</si>
  <si>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</si>
  <si>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</si>
  <si>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</si>
  <si>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</si>
  <si>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</si>
  <si>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</si>
  <si>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</si>
  <si>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</si>
  <si>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</si>
  <si>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</si>
  <si>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</si>
  <si>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</si>
  <si>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</si>
  <si>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</si>
  <si>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</si>
  <si>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</si>
  <si>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</si>
  <si>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</si>
  <si>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</si>
  <si>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</si>
  <si>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</si>
  <si>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</si>
  <si>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</si>
  <si>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</si>
  <si>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</si>
  <si>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</si>
  <si>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</si>
  <si>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</si>
  <si>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</si>
  <si>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</si>
  <si>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</si>
  <si>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</si>
  <si>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</si>
  <si>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</si>
  <si>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</si>
  <si>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</si>
  <si>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</si>
  <si>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</si>
  <si>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</si>
  <si>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</si>
  <si>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</si>
  <si>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</si>
  <si>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</si>
  <si>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</si>
  <si>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</si>
  <si>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</si>
  <si>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</si>
  <si>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</si>
  <si>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</si>
  <si>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</si>
  <si>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</si>
  <si>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</si>
  <si>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</si>
  <si>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</si>
  <si>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</si>
  <si>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</si>
  <si>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</si>
  <si>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</si>
  <si>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</si>
  <si>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</si>
  <si>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</si>
  <si>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</si>
  <si>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</si>
  <si>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</si>
  <si>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</si>
  <si>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</si>
  <si>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</si>
  <si>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</si>
  <si>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</si>
  <si>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</si>
  <si>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</si>
  <si>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</si>
  <si>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</si>
  <si>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</si>
  <si>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</si>
  <si>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</si>
  <si>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</si>
  <si>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</si>
  <si>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</si>
  <si>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</si>
  <si>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</si>
  <si>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</si>
  <si>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</si>
  <si>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</si>
  <si>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</si>
  <si>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</si>
  <si>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</si>
  <si>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</si>
  <si>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</si>
  <si>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</si>
  <si>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</si>
  <si>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</si>
  <si>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</si>
  <si>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</si>
  <si>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</si>
  <si>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</si>
  <si>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</si>
  <si>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</si>
  <si>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</si>
  <si>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</si>
  <si>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</si>
  <si>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</si>
  <si>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</si>
  <si>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</si>
  <si>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</si>
  <si>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</si>
  <si>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</si>
  <si>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</si>
  <si>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</si>
  <si>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</si>
  <si>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</si>
  <si>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</si>
  <si>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</si>
  <si>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</si>
  <si>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</si>
  <si>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</si>
  <si>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</si>
  <si>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</si>
  <si>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</si>
  <si>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</si>
  <si>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</si>
  <si>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</si>
  <si>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</si>
  <si>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</si>
  <si>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</si>
  <si>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</si>
  <si>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</si>
  <si>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</si>
  <si>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</si>
  <si>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</si>
  <si>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</si>
  <si>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</si>
  <si>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</si>
  <si>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</si>
  <si>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</si>
  <si>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</si>
  <si>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</si>
  <si>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</si>
  <si>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</si>
  <si>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</si>
  <si>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</si>
  <si>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</si>
  <si>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</si>
  <si>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</si>
  <si>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</si>
  <si>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</si>
  <si>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</si>
  <si>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</si>
  <si>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</si>
  <si>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</si>
  <si>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</si>
  <si>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</si>
  <si>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</si>
  <si>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</si>
  <si>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</si>
  <si>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</si>
  <si>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</si>
  <si>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</si>
  <si>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</si>
  <si>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</si>
  <si>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</si>
  <si>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</si>
  <si>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</si>
  <si>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</si>
  <si>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</si>
  <si>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</si>
  <si>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</si>
  <si>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</si>
  <si>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</si>
  <si>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</si>
  <si>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</si>
  <si>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</si>
  <si>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</si>
  <si>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</si>
  <si>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</si>
  <si>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</si>
  <si>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</si>
  <si>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</si>
  <si>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</si>
  <si>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</si>
  <si>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</si>
  <si>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</si>
  <si>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</si>
  <si>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</si>
  <si>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</si>
  <si>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</si>
  <si>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</si>
  <si>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</si>
  <si>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</si>
  <si>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</si>
  <si>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</si>
  <si>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</si>
  <si>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</si>
  <si>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</si>
  <si>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</si>
  <si>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</si>
  <si>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</si>
  <si>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</si>
  <si>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</si>
  <si>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</si>
  <si>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</si>
  <si>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</si>
  <si>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</si>
  <si>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</si>
  <si>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</si>
  <si>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</si>
  <si>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</si>
  <si>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</si>
  <si>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</si>
  <si>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</si>
  <si>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</si>
  <si>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</si>
  <si>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</si>
  <si>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</si>
  <si>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</si>
  <si>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</si>
  <si>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</si>
  <si>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</si>
  <si>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</si>
  <si>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</si>
  <si>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</si>
  <si>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</si>
  <si>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</si>
  <si>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</si>
  <si>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</si>
  <si>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</si>
  <si>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</si>
  <si>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</si>
  <si>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</si>
  <si>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</si>
  <si>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</si>
  <si>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</si>
  <si>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</si>
  <si>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</si>
  <si>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</si>
  <si>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</si>
  <si>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</si>
  <si>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</si>
  <si>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</si>
  <si>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</si>
  <si>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</si>
  <si>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</si>
  <si>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</si>
  <si>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</si>
  <si>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</si>
  <si>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</si>
  <si>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</si>
  <si>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</si>
  <si>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</si>
  <si>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</si>
  <si>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</si>
  <si>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</si>
  <si>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</si>
  <si>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</si>
  <si>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</si>
  <si>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</si>
  <si>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</si>
  <si>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</si>
  <si>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</si>
  <si>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</si>
  <si>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</si>
  <si>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</si>
  <si>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</si>
  <si>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</si>
  <si>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</si>
  <si>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</si>
  <si>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</si>
  <si>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</si>
  <si>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</si>
  <si>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</si>
  <si>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</si>
  <si>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</si>
  <si>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</si>
  <si>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</si>
  <si>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</si>
  <si>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</si>
  <si>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</si>
  <si>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</si>
  <si>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</si>
  <si>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</si>
  <si>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</si>
  <si>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</si>
  <si>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</si>
  <si>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</si>
  <si>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</si>
  <si>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</si>
  <si>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</si>
  <si>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</si>
  <si>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</si>
  <si>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</si>
  <si>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</si>
  <si>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</si>
  <si>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</si>
  <si>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</si>
  <si>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</si>
  <si>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</si>
  <si>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</si>
  <si>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</si>
  <si>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</si>
  <si>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</si>
  <si>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</si>
  <si>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</si>
  <si>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</si>
  <si>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</si>
  <si>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</si>
  <si>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</si>
  <si>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</si>
  <si>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</si>
  <si>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</si>
  <si>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</si>
  <si>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</si>
  <si>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</si>
  <si>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</si>
  <si>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</si>
  <si>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</si>
  <si>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</si>
  <si>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</si>
  <si>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</si>
  <si>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</si>
  <si>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</si>
  <si>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</si>
  <si>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</si>
  <si>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</si>
  <si>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</si>
  <si>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</si>
  <si>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</si>
  <si>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</si>
  <si>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</si>
  <si>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</si>
  <si>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</si>
  <si>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</si>
  <si>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</si>
  <si>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</si>
  <si>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</si>
  <si>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</si>
  <si>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</si>
  <si>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</si>
  <si>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</si>
  <si>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</si>
  <si>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</si>
  <si>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</si>
  <si>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</si>
  <si>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</si>
  <si>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</si>
  <si>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</si>
  <si>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</si>
  <si>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</si>
  <si>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</si>
  <si>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</si>
  <si>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</si>
  <si>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</si>
  <si>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</si>
  <si>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</si>
  <si>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</si>
  <si>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</si>
  <si>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</si>
  <si>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</si>
  <si>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</si>
  <si>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</si>
  <si>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</si>
  <si>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</si>
  <si>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</si>
  <si>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</si>
  <si>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</si>
  <si>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</si>
  <si>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</si>
  <si>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</si>
  <si>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</si>
  <si>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</si>
  <si>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</si>
  <si>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</si>
  <si>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</si>
  <si>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</si>
  <si>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</si>
  <si>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</si>
  <si>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</si>
  <si>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</si>
  <si>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</si>
  <si>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</si>
  <si>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</si>
  <si>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</si>
  <si>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</si>
  <si>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</si>
  <si>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</si>
  <si>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</si>
  <si>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</si>
  <si>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</si>
  <si>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</si>
  <si>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</si>
  <si>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</si>
  <si>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</si>
  <si>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</si>
  <si>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</si>
  <si>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</si>
  <si>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</si>
  <si>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</si>
  <si>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</si>
  <si>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</si>
  <si>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</si>
  <si>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</si>
  <si>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</si>
  <si>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</si>
  <si>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</si>
  <si>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</si>
  <si>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</si>
  <si>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</si>
  <si>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</si>
  <si>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</si>
  <si>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</si>
  <si>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</si>
  <si>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</si>
  <si>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</si>
  <si>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</si>
  <si>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</si>
  <si>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</si>
  <si>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</si>
  <si>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</si>
  <si>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</si>
  <si>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</si>
  <si>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</si>
  <si>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</si>
  <si>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</si>
  <si>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</si>
  <si>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</si>
  <si>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</si>
  <si>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</si>
  <si>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</si>
  <si>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</si>
  <si>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</si>
  <si>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</si>
  <si>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</si>
  <si>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</si>
  <si>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</si>
  <si>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</si>
  <si>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</si>
  <si>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</si>
  <si>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</si>
  <si>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</si>
  <si>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</si>
  <si>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</si>
  <si>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</si>
  <si>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</si>
  <si>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</si>
  <si>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</si>
  <si>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</si>
  <si>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</si>
  <si>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</si>
  <si>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</si>
  <si>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</si>
  <si>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</si>
  <si>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</si>
  <si>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</si>
  <si>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</si>
  <si>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</si>
  <si>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</si>
  <si>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</si>
  <si>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</si>
  <si>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</si>
  <si>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</si>
  <si>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</si>
  <si>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</si>
  <si>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</si>
  <si>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</si>
  <si>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</si>
  <si>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</si>
  <si>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</si>
  <si>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</si>
  <si>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</si>
  <si>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</si>
  <si>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</si>
  <si>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</si>
  <si>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</si>
  <si>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</si>
  <si>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</si>
  <si>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</si>
  <si>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</si>
  <si>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</si>
  <si>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</si>
  <si>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</si>
  <si>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</si>
  <si>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</si>
  <si>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</si>
  <si>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</si>
  <si>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</si>
  <si>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</si>
  <si>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</si>
  <si>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</si>
  <si>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</si>
  <si>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</si>
  <si>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</si>
  <si>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</si>
  <si>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</si>
  <si>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</si>
  <si>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</si>
  <si>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</si>
  <si>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</si>
  <si>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</si>
  <si>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</si>
  <si>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</si>
  <si>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</si>
  <si>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</si>
  <si>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</si>
  <si>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</si>
  <si>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</si>
  <si>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</si>
  <si>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</si>
  <si>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</si>
  <si>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</si>
  <si>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</si>
  <si>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</si>
  <si>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</si>
  <si>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</si>
  <si>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</si>
  <si>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</si>
  <si>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</si>
  <si>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</si>
  <si>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</si>
  <si>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</si>
  <si>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</si>
  <si>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</si>
  <si>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</si>
  <si>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</si>
  <si>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</si>
  <si>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</si>
  <si>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</si>
  <si>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</si>
  <si>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</si>
  <si>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</si>
  <si>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</si>
  <si>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</si>
  <si>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</si>
  <si>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</si>
  <si>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</si>
  <si>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</si>
  <si>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</si>
  <si>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</si>
  <si>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</si>
  <si>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</si>
  <si>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</si>
  <si>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</si>
  <si>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</si>
  <si>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</si>
  <si>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</si>
  <si>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</si>
  <si>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</si>
  <si>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</si>
  <si>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</si>
  <si>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</si>
  <si>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</si>
  <si>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</si>
  <si>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</si>
  <si>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</si>
  <si>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</si>
  <si>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</si>
  <si>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</si>
  <si>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</si>
  <si>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</si>
  <si>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</si>
  <si>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</si>
  <si>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</si>
  <si>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</si>
  <si>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</si>
  <si>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</si>
  <si>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</si>
  <si>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</si>
  <si>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</si>
  <si>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</si>
  <si>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</si>
  <si>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</si>
  <si>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</si>
  <si>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</si>
  <si>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</si>
  <si>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</si>
  <si>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</si>
  <si>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</si>
  <si>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</si>
  <si>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</si>
  <si>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</si>
  <si>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</si>
  <si>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</si>
  <si>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</si>
  <si>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</si>
  <si>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</si>
  <si>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</si>
  <si>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</si>
  <si>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</si>
  <si>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</si>
  <si>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</si>
  <si>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</si>
  <si>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</si>
  <si>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</si>
  <si>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</si>
  <si>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</si>
  <si>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</si>
  <si>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</si>
  <si>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</si>
  <si>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</si>
  <si>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</si>
  <si>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</si>
  <si>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</si>
  <si>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</si>
  <si>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</si>
  <si>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</si>
  <si>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</si>
  <si>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</si>
  <si>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</si>
  <si>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</si>
  <si>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</si>
  <si>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</si>
  <si>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</si>
  <si>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</si>
  <si>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</si>
  <si>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</si>
  <si>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</si>
  <si>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</si>
  <si>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</si>
  <si>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</si>
  <si>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</si>
  <si>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</si>
  <si>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</si>
  <si>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</si>
  <si>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</si>
  <si>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</si>
  <si>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</si>
  <si>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</si>
  <si>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</si>
  <si>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</si>
  <si>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</si>
  <si>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</si>
  <si>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</si>
  <si>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</si>
  <si>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</si>
  <si>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</si>
  <si>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</si>
  <si>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</si>
  <si>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</si>
  <si>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</si>
  <si>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</si>
  <si>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</si>
  <si>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</si>
  <si>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</si>
  <si>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</si>
  <si>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</si>
  <si>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</si>
  <si>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</si>
  <si>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</si>
  <si>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</si>
  <si>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</si>
  <si>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</si>
  <si>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</si>
  <si>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</si>
  <si>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</si>
  <si>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</si>
  <si>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</si>
  <si>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</si>
  <si>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</si>
  <si>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</si>
  <si>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</si>
  <si>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</si>
  <si>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</si>
  <si>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</si>
  <si>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</si>
  <si>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</si>
  <si>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</si>
  <si>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</si>
  <si>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</si>
  <si>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</si>
  <si>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</si>
  <si>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</si>
  <si>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</si>
  <si>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</si>
  <si>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</si>
  <si>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</si>
  <si>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</si>
  <si>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</si>
  <si>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</si>
  <si>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</si>
  <si>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</si>
  <si>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</si>
  <si>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</si>
  <si>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</si>
  <si>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</si>
  <si>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</si>
  <si>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</si>
  <si>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</si>
  <si>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</si>
  <si>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</si>
  <si>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</si>
  <si>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</si>
  <si>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</si>
  <si>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</si>
  <si>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</si>
  <si>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</si>
  <si>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</si>
  <si>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</si>
  <si>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</si>
  <si>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</si>
  <si>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</si>
  <si>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</si>
  <si>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</si>
  <si>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</si>
  <si>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</si>
  <si>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</si>
  <si>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</si>
  <si>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</si>
  <si>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</si>
  <si>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</si>
  <si>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</si>
  <si>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</si>
  <si>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</si>
  <si>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</si>
  <si>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</si>
  <si>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</si>
  <si>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</si>
  <si>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</si>
  <si>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</si>
  <si>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</si>
  <si>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</si>
  <si>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</si>
  <si>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</si>
  <si>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</si>
  <si>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</si>
  <si>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</si>
  <si>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</si>
  <si>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</si>
  <si>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</si>
  <si>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</si>
  <si>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</si>
  <si>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</si>
  <si>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</si>
  <si>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</si>
  <si>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</si>
  <si>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</si>
  <si>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</si>
  <si>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</si>
  <si>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</si>
  <si>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</si>
  <si>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</si>
  <si>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</si>
  <si>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</si>
  <si>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</si>
  <si>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</si>
  <si>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</si>
  <si>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</si>
  <si>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</si>
  <si>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</si>
  <si>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</si>
  <si>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</si>
  <si>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</si>
  <si>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</si>
  <si>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</si>
  <si>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</si>
  <si>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</si>
  <si>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</si>
  <si>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</si>
  <si>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</si>
  <si>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</si>
  <si>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</si>
  <si>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</si>
  <si>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</si>
  <si>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</si>
  <si>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</si>
  <si>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</si>
  <si>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</si>
  <si>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</si>
  <si>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</si>
  <si>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</si>
  <si>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</si>
  <si>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</si>
  <si>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</si>
  <si>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</si>
  <si>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</si>
  <si>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</si>
  <si>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</si>
  <si>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</si>
  <si>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</si>
  <si>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</si>
  <si>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</si>
  <si>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</si>
  <si>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</si>
  <si>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</si>
  <si>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</si>
  <si>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</si>
  <si>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</si>
  <si>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</si>
  <si>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</si>
  <si>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</si>
  <si>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</si>
  <si>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</si>
  <si>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</si>
  <si>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</si>
  <si>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</si>
  <si>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</si>
  <si>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</si>
  <si>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</si>
  <si>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</si>
  <si>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</si>
  <si>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</si>
  <si>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</si>
  <si>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</si>
  <si>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</si>
  <si>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</si>
  <si>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</si>
  <si>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</si>
  <si>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</si>
  <si>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</si>
  <si>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</si>
  <si>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</si>
  <si>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</si>
  <si>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</si>
  <si>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</si>
  <si>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</si>
  <si>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</si>
  <si>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</si>
  <si>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</si>
  <si>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</si>
  <si>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</si>
  <si>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</si>
  <si>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</si>
  <si>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</si>
  <si>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</si>
  <si>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</si>
  <si>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</si>
  <si>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</si>
  <si>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</si>
  <si>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</si>
  <si>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</si>
  <si>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</si>
  <si>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</si>
  <si>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</si>
  <si>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</si>
  <si>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</si>
  <si>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</si>
  <si>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</si>
  <si>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</si>
  <si>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</si>
  <si>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</si>
  <si>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</si>
  <si>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</si>
  <si>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</si>
  <si>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</si>
  <si>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</si>
  <si>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</si>
  <si>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</si>
  <si>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</si>
  <si>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</si>
  <si>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</si>
  <si>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</si>
  <si>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</si>
  <si>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</si>
  <si>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</si>
  <si>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</si>
  <si>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</si>
  <si>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</si>
  <si>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</si>
  <si>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</si>
  <si>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</si>
  <si>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</si>
  <si>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</si>
  <si>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</si>
  <si>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</si>
  <si>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</si>
  <si>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</si>
  <si>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</si>
  <si>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</si>
  <si>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</si>
  <si>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</si>
  <si>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</si>
  <si>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</si>
  <si>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</si>
  <si>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</si>
  <si>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</si>
  <si>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</si>
  <si>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</si>
  <si>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</si>
  <si>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</si>
  <si>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</si>
  <si>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</si>
  <si>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</si>
  <si>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</si>
  <si>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</si>
  <si>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</si>
  <si>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</si>
  <si>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</si>
  <si>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</si>
  <si>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</si>
  <si>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</si>
  <si>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</si>
  <si>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</si>
  <si>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</si>
  <si>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</si>
  <si>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</si>
  <si>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</si>
  <si>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</si>
  <si>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</si>
  <si>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</si>
  <si>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</si>
  <si>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</si>
  <si>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</si>
  <si>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</si>
  <si>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</si>
  <si>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</si>
  <si>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</si>
  <si>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</si>
  <si>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</si>
  <si>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</si>
  <si>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</si>
  <si>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</si>
  <si>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</si>
  <si>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</si>
  <si>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</si>
  <si>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</si>
  <si>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</si>
  <si>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</si>
  <si>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</si>
  <si>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</si>
  <si>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</si>
  <si>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</si>
  <si>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</si>
  <si>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</si>
  <si>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</si>
  <si>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</si>
  <si>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</si>
  <si>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</si>
  <si>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</si>
  <si>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</si>
  <si>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</si>
  <si>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</si>
  <si>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</si>
  <si>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</si>
  <si>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</si>
  <si>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</si>
  <si>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</si>
  <si>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</si>
  <si>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</si>
  <si>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</si>
  <si>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</si>
  <si>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</si>
  <si>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</si>
  <si>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</si>
  <si>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</si>
  <si>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</si>
  <si>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</si>
  <si>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</si>
  <si>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</si>
  <si>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</si>
  <si>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</si>
  <si>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</si>
  <si>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</si>
  <si>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</si>
  <si>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</si>
  <si>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</si>
  <si>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</si>
  <si>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</si>
  <si>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</si>
  <si>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</si>
  <si>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</si>
  <si>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</si>
  <si>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</si>
  <si>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</si>
  <si>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</si>
  <si>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</si>
  <si>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</si>
  <si>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</si>
  <si>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</si>
  <si>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</si>
  <si>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</si>
  <si>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</si>
  <si>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</si>
  <si>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</si>
  <si>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</si>
  <si>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</si>
  <si>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</si>
  <si>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</si>
  <si>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</si>
  <si>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</si>
  <si>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</si>
  <si>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</si>
  <si>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</si>
  <si>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</si>
  <si>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</si>
  <si>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</si>
  <si>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</si>
  <si>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</si>
  <si>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</si>
  <si>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</si>
  <si>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</si>
  <si>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</si>
  <si>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</si>
  <si>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</si>
  <si>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</si>
  <si>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</si>
  <si>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</si>
  <si>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</si>
  <si>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</si>
  <si>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</si>
  <si>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</si>
  <si>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</si>
  <si>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</si>
  <si>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</si>
  <si>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</si>
  <si>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</si>
  <si>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</si>
  <si>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</si>
  <si>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</si>
  <si>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</si>
  <si>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</si>
  <si>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</si>
  <si>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</si>
  <si>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</si>
  <si>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</si>
  <si>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</si>
  <si>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</si>
  <si>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</si>
  <si>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</si>
  <si>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</si>
  <si>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</si>
  <si>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</si>
  <si>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</si>
  <si>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</si>
  <si>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</si>
  <si>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</si>
  <si>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</si>
  <si>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</si>
  <si>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</si>
  <si>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</si>
  <si>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</si>
  <si>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</si>
  <si>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</si>
  <si>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</si>
  <si>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</si>
  <si>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</si>
  <si>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</si>
  <si>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</si>
  <si>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</si>
  <si>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</si>
  <si>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</si>
  <si>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</si>
  <si>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</si>
  <si>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</si>
  <si>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</si>
  <si>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</si>
  <si>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</si>
  <si>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</si>
  <si>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</si>
  <si>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</si>
  <si>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</si>
  <si>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</si>
  <si>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</si>
  <si>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</si>
  <si>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</si>
  <si>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</si>
  <si>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</si>
  <si>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</si>
  <si>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</si>
  <si>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</si>
  <si>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</si>
  <si>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</si>
  <si>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</si>
  <si>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</si>
  <si>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</si>
  <si>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</si>
  <si>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</si>
  <si>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</si>
  <si>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</si>
  <si>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</si>
  <si>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</si>
  <si>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</si>
  <si>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</si>
  <si>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</si>
  <si>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</si>
  <si>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</si>
  <si>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</si>
  <si>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</si>
  <si>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</si>
  <si>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</si>
  <si>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</si>
  <si>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</si>
  <si>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</si>
  <si>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</si>
  <si>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</si>
  <si>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</si>
  <si>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</si>
  <si>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</si>
  <si>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</si>
  <si>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</si>
  <si>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</si>
  <si>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</si>
  <si>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</si>
  <si>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</si>
  <si>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</si>
  <si>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</si>
  <si>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</si>
  <si>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</si>
  <si>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</si>
  <si>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</si>
  <si>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</si>
  <si>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</si>
  <si>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</si>
  <si>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</si>
  <si>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</si>
  <si>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</si>
  <si>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</si>
  <si>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</si>
  <si>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</si>
  <si>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</si>
  <si>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</si>
  <si>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</si>
  <si>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</si>
  <si>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</si>
  <si>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</si>
  <si>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</si>
  <si>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</si>
  <si>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</si>
  <si>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</si>
  <si>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</si>
  <si>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</si>
  <si>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</si>
  <si>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</si>
  <si>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</si>
  <si>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</si>
  <si>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</si>
  <si>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</si>
  <si>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</si>
  <si>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</si>
  <si>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</si>
  <si>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</si>
  <si>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</si>
  <si>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</si>
  <si>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</si>
  <si>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</si>
  <si>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</si>
  <si>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</si>
  <si>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</si>
  <si>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</si>
  <si>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</si>
  <si>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</si>
  <si>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</si>
  <si>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</si>
  <si>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</si>
  <si>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</si>
  <si>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</si>
  <si>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</si>
  <si>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</si>
  <si>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</si>
  <si>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</si>
  <si>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</si>
  <si>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</si>
  <si>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</si>
  <si>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</si>
  <si>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</si>
  <si>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</si>
  <si>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</si>
  <si>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</si>
  <si>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</si>
  <si>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</si>
  <si>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</si>
  <si>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</si>
  <si>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</si>
  <si>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</si>
  <si>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</si>
  <si>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</si>
  <si>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</si>
  <si>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</si>
  <si>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</si>
  <si>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</si>
  <si>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</si>
  <si>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</si>
  <si>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</si>
  <si>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</si>
  <si>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</si>
  <si>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</si>
  <si>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</si>
  <si>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</si>
  <si>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</si>
  <si>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</si>
  <si>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</si>
  <si>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</si>
  <si>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</si>
  <si>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</si>
  <si>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</si>
  <si>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</si>
  <si>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</si>
  <si>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</si>
  <si>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</si>
  <si>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</si>
  <si>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</si>
  <si>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</si>
  <si>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</si>
  <si>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</si>
  <si>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</si>
  <si>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</si>
  <si>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</si>
  <si>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</si>
  <si>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</si>
  <si>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</si>
  <si>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</si>
  <si>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</si>
  <si>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</si>
  <si>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</si>
  <si>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</si>
  <si>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</si>
  <si>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</si>
  <si>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</si>
  <si>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</si>
  <si>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</si>
  <si>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</si>
  <si>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</si>
  <si>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</si>
  <si>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</si>
  <si>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</si>
  <si>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</si>
  <si>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</si>
  <si>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</si>
  <si>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</si>
  <si>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</si>
  <si>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</si>
  <si>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</si>
  <si>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</si>
  <si>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</si>
  <si>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</si>
  <si>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</si>
  <si>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</si>
  <si>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</si>
  <si>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</si>
  <si>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</si>
  <si>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</si>
  <si>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</si>
  <si>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</si>
  <si>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</si>
  <si>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</si>
  <si>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</si>
  <si>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</si>
  <si>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</si>
  <si>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</si>
  <si>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</si>
  <si>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</si>
  <si>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</si>
  <si>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</si>
  <si>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</si>
  <si>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</si>
  <si>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</si>
  <si>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</si>
  <si>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</si>
  <si>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</si>
  <si>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</si>
  <si>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</si>
  <si>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</si>
  <si>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</si>
  <si>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</si>
  <si>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</si>
  <si>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</si>
  <si>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</si>
  <si>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</si>
  <si>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</si>
  <si>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</si>
  <si>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</si>
  <si>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</si>
  <si>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</si>
  <si>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</si>
  <si>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</si>
  <si>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</si>
  <si>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</si>
  <si>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</si>
  <si>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</si>
  <si>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</si>
  <si>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</si>
  <si>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</si>
  <si>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</si>
  <si>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</si>
  <si>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</si>
  <si>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</si>
  <si>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</si>
  <si>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</si>
  <si>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</si>
  <si>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</si>
  <si>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</si>
  <si>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</si>
  <si>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</si>
  <si>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</si>
  <si>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</si>
  <si>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</si>
  <si>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</si>
  <si>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</si>
  <si>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</si>
  <si>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</si>
  <si>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</si>
  <si>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</si>
  <si>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</si>
  <si>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</si>
  <si>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</si>
  <si>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</si>
  <si>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</si>
  <si>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</si>
  <si>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</si>
  <si>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</si>
  <si>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</si>
  <si>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</si>
  <si>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</si>
  <si>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</si>
  <si>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</si>
  <si>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</si>
  <si>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</si>
  <si>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</si>
  <si>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</si>
  <si>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</si>
  <si>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</si>
  <si>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</si>
  <si>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</si>
  <si>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</si>
  <si>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</si>
  <si>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</si>
  <si>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</si>
  <si>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</si>
  <si>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</si>
  <si>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</si>
  <si>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</si>
  <si>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</si>
  <si>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</si>
  <si>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</si>
  <si>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</si>
  <si>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</si>
  <si>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</si>
  <si>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</si>
  <si>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</si>
  <si>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</si>
  <si>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</si>
  <si>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</si>
  <si>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</si>
  <si>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</si>
  <si>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</si>
  <si>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</si>
  <si>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</si>
  <si>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</si>
  <si>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</si>
  <si>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</si>
  <si>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</si>
  <si>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</si>
  <si>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</si>
  <si>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</si>
  <si>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</si>
  <si>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</si>
  <si>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</si>
  <si>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</si>
  <si>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</si>
  <si>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</si>
  <si>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</si>
  <si>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</si>
  <si>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</si>
  <si>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</si>
  <si>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</si>
  <si>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</si>
  <si>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</si>
  <si>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</si>
  <si>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</si>
  <si>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</si>
  <si>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</si>
  <si>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</si>
  <si>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</si>
  <si>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</si>
  <si>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</si>
  <si>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</si>
  <si>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</si>
  <si>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</si>
  <si>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</si>
  <si>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</si>
  <si>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</si>
  <si>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</si>
  <si>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</si>
  <si>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</si>
  <si>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</si>
  <si>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</si>
  <si>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</si>
  <si>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</si>
  <si>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</si>
  <si>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</si>
  <si>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</si>
  <si>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</si>
  <si>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</si>
  <si>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</si>
  <si>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</si>
  <si>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</si>
  <si>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</si>
  <si>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</si>
  <si>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</si>
  <si>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</si>
  <si>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</si>
  <si>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</si>
  <si>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</si>
  <si>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</si>
  <si>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</si>
  <si>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</si>
  <si>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</si>
  <si>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</si>
  <si>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</si>
  <si>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</si>
  <si>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</si>
  <si>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</si>
  <si>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</si>
  <si>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</si>
  <si>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</si>
  <si>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</si>
  <si>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</si>
  <si>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</si>
  <si>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</si>
  <si>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</si>
  <si>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</si>
  <si>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</si>
  <si>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</si>
  <si>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</si>
  <si>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</si>
  <si>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</si>
  <si>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</si>
  <si>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</si>
  <si>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</si>
  <si>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</si>
  <si>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</si>
  <si>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</si>
  <si>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</si>
  <si>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</si>
  <si>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</si>
  <si>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</si>
  <si>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</si>
  <si>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</si>
  <si>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</si>
  <si>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</si>
  <si>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</si>
  <si>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</si>
  <si>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</si>
  <si>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</si>
  <si>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</si>
  <si>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</si>
  <si>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</si>
  <si>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</si>
  <si>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</si>
  <si>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</si>
  <si>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</si>
  <si>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</si>
  <si>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</si>
  <si>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</si>
  <si>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</si>
  <si>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</si>
  <si>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</si>
  <si>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</si>
  <si>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</si>
  <si>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</si>
  <si>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</si>
  <si>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</si>
  <si>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</si>
  <si>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</si>
  <si>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</si>
  <si>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</si>
  <si>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</si>
  <si>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</si>
  <si>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</si>
  <si>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</si>
  <si>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</si>
  <si>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</si>
  <si>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</si>
  <si>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</si>
  <si>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</si>
  <si>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</si>
  <si>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</si>
  <si>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</si>
  <si>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</si>
  <si>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</si>
  <si>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</si>
  <si>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</si>
  <si>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</si>
  <si>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</si>
  <si>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</si>
  <si>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</si>
  <si>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</si>
  <si>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</si>
  <si>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</si>
  <si>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</si>
  <si>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</si>
  <si>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</si>
  <si>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</si>
  <si>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</si>
  <si>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</si>
  <si>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</si>
  <si>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</si>
  <si>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</si>
  <si>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</si>
  <si>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</si>
  <si>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</si>
  <si>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</si>
  <si>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</si>
  <si>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</si>
  <si>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</si>
  <si>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</si>
  <si>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</si>
  <si>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</si>
  <si>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</si>
  <si>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</si>
  <si>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</si>
  <si>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</si>
  <si>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</si>
  <si>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</si>
  <si>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</si>
  <si>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</si>
  <si>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</si>
  <si>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</si>
  <si>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</si>
  <si>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</si>
  <si>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</si>
  <si>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</si>
  <si>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</si>
  <si>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</si>
  <si>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</si>
  <si>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</si>
  <si>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</si>
  <si>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</si>
  <si>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</si>
  <si>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</si>
  <si>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</si>
  <si>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</si>
  <si>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</si>
  <si>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</si>
  <si>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</si>
  <si>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</si>
  <si>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</si>
  <si>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</si>
  <si>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</si>
  <si>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</si>
  <si>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</si>
  <si>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</si>
  <si>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</si>
  <si>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</si>
  <si>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</si>
  <si>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</si>
  <si>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</si>
  <si>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</si>
  <si>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</si>
  <si>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</si>
  <si>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</si>
  <si>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</si>
  <si>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</si>
  <si>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</si>
  <si>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</si>
  <si>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</si>
  <si>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</si>
  <si>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</si>
  <si>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</si>
  <si>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</si>
  <si>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</si>
  <si>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</si>
  <si>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</si>
  <si>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</si>
  <si>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</si>
  <si>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</si>
  <si>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</si>
  <si>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</si>
  <si>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</si>
  <si>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</si>
  <si>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</si>
  <si>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</si>
  <si>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</si>
  <si>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</si>
  <si>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</si>
  <si>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</si>
  <si>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</si>
  <si>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</si>
  <si>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</si>
  <si>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</si>
  <si>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</si>
  <si>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</si>
  <si>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</si>
  <si>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</si>
  <si>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</si>
  <si>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</si>
  <si>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</si>
  <si>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</si>
  <si>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</si>
  <si>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</si>
  <si>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</si>
  <si>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</si>
  <si>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</si>
  <si>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</si>
  <si>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</si>
  <si>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</si>
  <si>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</si>
  <si>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</si>
  <si>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</si>
  <si>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</si>
  <si>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</si>
  <si>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</si>
  <si>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</si>
  <si>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</si>
  <si>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</si>
  <si>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</si>
  <si>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</si>
  <si>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</si>
  <si>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</si>
  <si>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</si>
  <si>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</si>
  <si>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</si>
  <si>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</si>
  <si>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</si>
  <si>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</si>
  <si>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</si>
  <si>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</si>
  <si>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</si>
  <si>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</si>
  <si>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</si>
  <si>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</si>
  <si>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</si>
  <si>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</si>
  <si>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</si>
  <si>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</si>
  <si>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</si>
  <si>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</si>
  <si>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</si>
  <si>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</si>
  <si>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</si>
  <si>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</si>
  <si>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</si>
  <si>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</si>
  <si>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</si>
  <si>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</si>
  <si>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</si>
  <si>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</si>
  <si>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</si>
  <si>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</si>
  <si>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</si>
  <si>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</si>
  <si>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</si>
  <si>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</si>
  <si>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</si>
  <si>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</si>
  <si>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</si>
  <si>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</si>
  <si>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</si>
  <si>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</si>
  <si>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</si>
  <si>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</si>
  <si>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</si>
  <si>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</si>
  <si>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</si>
  <si>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</si>
  <si>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</si>
  <si>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</si>
  <si>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</si>
  <si>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</si>
  <si>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</si>
  <si>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</si>
  <si>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</si>
  <si>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</si>
  <si>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</si>
  <si>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</si>
  <si>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</si>
  <si>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</si>
  <si>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</si>
  <si>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</si>
  <si>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</si>
  <si>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</si>
  <si>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</si>
  <si>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</si>
  <si>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</si>
  <si>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</si>
  <si>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</si>
  <si>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</si>
  <si>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</si>
  <si>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</si>
  <si>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</si>
  <si>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</si>
  <si>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</si>
  <si>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</si>
  <si>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</si>
  <si>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</si>
  <si>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</si>
  <si>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</si>
  <si>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</si>
  <si>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</si>
  <si>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</si>
  <si>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</si>
  <si>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</si>
  <si>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</si>
  <si>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</si>
  <si>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</si>
  <si>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</si>
  <si>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</si>
  <si>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</si>
  <si>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</si>
  <si>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</si>
  <si>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</si>
  <si>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</si>
  <si>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</si>
  <si>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</si>
  <si>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</si>
  <si>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</si>
  <si>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</si>
  <si>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</si>
  <si>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</si>
  <si>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</si>
  <si>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</si>
  <si>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</si>
  <si>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</si>
  <si>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</si>
  <si>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</si>
  <si>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</si>
  <si>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</si>
  <si>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</si>
  <si>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</si>
  <si>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</si>
  <si>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</si>
  <si>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</si>
  <si>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</si>
  <si>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</si>
  <si>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</si>
  <si>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</si>
  <si>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</si>
  <si>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</si>
  <si>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</si>
  <si>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</si>
  <si>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</si>
  <si>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</si>
  <si>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</si>
  <si>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</si>
  <si>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</si>
  <si>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</si>
  <si>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</si>
  <si>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</si>
  <si>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</si>
  <si>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</si>
  <si>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</si>
  <si>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</si>
  <si>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</si>
  <si>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</si>
  <si>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</si>
  <si>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</si>
  <si>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</si>
  <si>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</si>
  <si>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</si>
  <si>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</si>
  <si>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</si>
  <si>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</si>
  <si>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</si>
  <si>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</si>
  <si>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</si>
  <si>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</si>
  <si>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</si>
  <si>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</si>
  <si>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</si>
  <si>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</si>
  <si>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</si>
  <si>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</si>
  <si>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</si>
  <si>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</si>
  <si>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</si>
  <si>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</si>
  <si>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</si>
  <si>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</si>
  <si>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</si>
  <si>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</si>
  <si>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</si>
  <si>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</si>
  <si>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</si>
  <si>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</si>
  <si>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</si>
  <si>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</si>
  <si>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</si>
  <si>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</si>
  <si>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</si>
  <si>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</si>
  <si>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</si>
  <si>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</si>
  <si>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</si>
  <si>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</si>
  <si>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</si>
  <si>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</si>
  <si>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</si>
  <si>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</si>
  <si>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</si>
  <si>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</si>
  <si>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</si>
  <si>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</si>
  <si>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</si>
  <si>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</si>
  <si>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</si>
  <si>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</si>
  <si>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</si>
  <si>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</si>
  <si>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</si>
  <si>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</si>
  <si>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</si>
  <si>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</si>
  <si>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</si>
  <si>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</si>
  <si>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</si>
  <si>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</si>
  <si>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</si>
  <si>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</si>
  <si>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</si>
  <si>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</si>
  <si>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</si>
  <si>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</si>
  <si>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</si>
  <si>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</si>
  <si>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</si>
  <si>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</si>
  <si>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</si>
  <si>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</si>
  <si>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</si>
  <si>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</si>
  <si>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</si>
  <si>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</si>
  <si>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</si>
  <si>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</si>
  <si>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</si>
  <si>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</si>
  <si>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</si>
  <si>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</si>
  <si>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</si>
  <si>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</si>
  <si>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</si>
  <si>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</si>
  <si>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</si>
  <si>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</si>
  <si>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</si>
  <si>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</si>
  <si>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</si>
  <si>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</si>
  <si>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</si>
  <si>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</si>
  <si>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</si>
  <si>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</si>
  <si>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</si>
  <si>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</si>
  <si>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</si>
  <si>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</si>
  <si>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</si>
  <si>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</si>
  <si>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</si>
  <si>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</si>
  <si>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</si>
  <si>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</si>
  <si>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</si>
  <si>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</si>
  <si>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</si>
  <si>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</si>
  <si>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</si>
  <si>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</si>
  <si>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</si>
  <si>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</si>
  <si>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</si>
  <si>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</si>
  <si>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</si>
  <si>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</si>
  <si>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</si>
  <si>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</si>
  <si>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</si>
  <si>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</si>
  <si>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</si>
  <si>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</si>
  <si>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</si>
  <si>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</si>
  <si>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</si>
  <si>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</si>
  <si>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</si>
  <si>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</si>
  <si>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</si>
  <si>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</si>
  <si>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</si>
  <si>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</si>
  <si>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</si>
  <si>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</si>
  <si>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</si>
  <si>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</si>
  <si>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</si>
  <si>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</si>
  <si>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</si>
  <si>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</si>
  <si>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</si>
  <si>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</si>
  <si>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</si>
  <si>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</si>
  <si>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</si>
  <si>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</si>
  <si>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</si>
  <si>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</si>
  <si>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</si>
  <si>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</si>
  <si>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</si>
  <si>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</si>
  <si>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</si>
  <si>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</si>
  <si>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</si>
  <si>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</si>
  <si>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</si>
  <si>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</si>
  <si>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</si>
  <si>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</si>
  <si>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</si>
  <si>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</si>
  <si>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</si>
  <si>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</si>
  <si>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</si>
  <si>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</si>
  <si>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</si>
  <si>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</si>
  <si>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</si>
  <si>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</si>
  <si>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</si>
  <si>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</si>
  <si>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</si>
  <si>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</si>
  <si>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</si>
  <si>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</si>
  <si>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</si>
  <si>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</si>
  <si>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</si>
  <si>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</si>
  <si>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</si>
  <si>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</si>
  <si>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</si>
  <si>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</si>
  <si>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</si>
  <si>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</si>
  <si>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</si>
  <si>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</si>
  <si>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</si>
  <si>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</si>
  <si>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</si>
  <si>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</si>
  <si>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</si>
  <si>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</si>
  <si>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</si>
  <si>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</si>
  <si>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</si>
  <si>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</si>
  <si>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</si>
  <si>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</si>
  <si>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</si>
  <si>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</si>
  <si>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</si>
  <si>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</si>
  <si>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</si>
  <si>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</si>
  <si>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</si>
  <si>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</si>
  <si>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</si>
  <si>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</si>
  <si>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</si>
  <si>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</si>
  <si>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</si>
  <si>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</si>
  <si>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</si>
  <si>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</si>
  <si>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</si>
  <si>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</si>
  <si>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</si>
  <si>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</si>
  <si>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</si>
  <si>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</si>
  <si>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</si>
  <si>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</si>
  <si>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</si>
  <si>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</si>
  <si>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</si>
  <si>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</si>
  <si>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</si>
  <si>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</si>
  <si>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</si>
  <si>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</si>
  <si>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</si>
  <si>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</si>
  <si>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</si>
  <si>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</si>
  <si>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</si>
  <si>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</si>
  <si>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</si>
  <si>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</si>
  <si>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</si>
  <si>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</si>
  <si>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</si>
  <si>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</si>
  <si>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</si>
  <si>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</si>
  <si>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</si>
  <si>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</si>
  <si>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</si>
  <si>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</si>
  <si>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</si>
  <si>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</si>
  <si>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</si>
  <si>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</si>
  <si>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</si>
  <si>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</si>
  <si>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</si>
  <si>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</si>
  <si>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</si>
  <si>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</si>
  <si>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</si>
  <si>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</si>
  <si>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</si>
  <si>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</si>
  <si>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</si>
  <si>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</si>
  <si>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</si>
  <si>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</si>
  <si>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</si>
  <si>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</si>
  <si>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</si>
  <si>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</si>
  <si>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</si>
  <si>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</si>
  <si>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</si>
  <si>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</si>
  <si>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</si>
  <si>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</si>
  <si>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</si>
  <si>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</si>
  <si>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</si>
  <si>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</si>
  <si>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</si>
  <si>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</si>
  <si>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</si>
  <si>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</si>
  <si>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</si>
  <si>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</si>
  <si>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</si>
  <si>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</si>
  <si>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</si>
  <si>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</si>
  <si>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</si>
  <si>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</si>
  <si>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</si>
  <si>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</si>
  <si>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</si>
  <si>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</si>
  <si>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</si>
  <si>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</si>
  <si>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</si>
  <si>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</si>
  <si>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</si>
  <si>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</si>
  <si>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</si>
  <si>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</si>
  <si>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</si>
  <si>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</si>
  <si>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</si>
  <si>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</si>
  <si>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</si>
  <si>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</si>
  <si>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</si>
  <si>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</si>
  <si>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</si>
  <si>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</si>
  <si>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</si>
  <si>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</si>
  <si>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</si>
  <si>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</si>
  <si>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</si>
  <si>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</si>
  <si>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</si>
  <si>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</si>
  <si>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</si>
  <si>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</si>
  <si>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</si>
  <si>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</si>
  <si>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</si>
  <si>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</si>
  <si>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</si>
  <si>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</si>
  <si>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</si>
  <si>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</si>
  <si>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</si>
  <si>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</si>
  <si>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</si>
  <si>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</si>
  <si>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</si>
  <si>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</si>
  <si>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</si>
  <si>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</si>
  <si>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</si>
  <si>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</si>
  <si>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</si>
  <si>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</si>
  <si>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</si>
  <si>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</si>
  <si>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</si>
  <si>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</si>
  <si>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</si>
  <si>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</si>
  <si>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</si>
  <si>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</si>
  <si>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</si>
  <si>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</si>
  <si>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</si>
  <si>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</si>
  <si>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</si>
  <si>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</si>
  <si>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</si>
  <si>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</si>
  <si>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</si>
  <si>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</si>
  <si>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</si>
  <si>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</si>
  <si>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</si>
  <si>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</si>
  <si>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</si>
  <si>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</si>
  <si>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</si>
  <si>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</si>
  <si>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</si>
  <si>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</si>
  <si>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</si>
  <si>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</si>
  <si>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</si>
  <si>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</si>
  <si>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</si>
  <si>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</si>
  <si>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</si>
  <si>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</si>
  <si>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</si>
  <si>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</si>
  <si>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</si>
  <si>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</si>
  <si>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</si>
  <si>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</si>
  <si>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</si>
  <si>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</si>
  <si>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</si>
  <si>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</si>
  <si>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</si>
  <si>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</si>
  <si>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</si>
  <si>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</si>
  <si>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</si>
  <si>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</si>
  <si>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</si>
  <si>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</si>
  <si>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</si>
  <si>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</si>
  <si>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</si>
  <si>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</si>
  <si>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</si>
  <si>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</si>
  <si>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</si>
  <si>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</si>
  <si>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</si>
  <si>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</si>
  <si>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</si>
  <si>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</si>
  <si>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</si>
  <si>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</si>
  <si>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</si>
  <si>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</si>
  <si>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</si>
  <si>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</si>
  <si>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</si>
  <si>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</si>
  <si>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</si>
  <si>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</si>
  <si>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</si>
  <si>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</si>
  <si>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</si>
  <si>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</si>
  <si>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</si>
  <si>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</si>
  <si>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</si>
  <si>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</si>
  <si>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</si>
  <si>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</si>
  <si>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</si>
  <si>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</si>
  <si>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</si>
  <si>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</si>
  <si>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</si>
  <si>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</si>
  <si>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</si>
  <si>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</si>
  <si>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</si>
  <si>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</si>
  <si>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</si>
  <si>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</si>
  <si>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</si>
  <si>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</si>
  <si>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</si>
  <si>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</si>
  <si>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</si>
  <si>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</si>
  <si>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</si>
  <si>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</si>
  <si>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</si>
  <si>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</si>
  <si>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</si>
  <si>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</si>
  <si>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</si>
  <si>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</si>
  <si>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</si>
  <si>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</si>
  <si>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</si>
  <si>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</si>
  <si>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</si>
  <si>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</si>
  <si>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</si>
  <si>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</si>
  <si>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</si>
  <si>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</si>
  <si>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</si>
  <si>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</si>
  <si>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</si>
  <si>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</si>
  <si>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</si>
  <si>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</si>
  <si>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</si>
  <si>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</si>
  <si>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</si>
  <si>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</si>
  <si>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</si>
  <si>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</si>
  <si>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</si>
  <si>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</si>
  <si>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</si>
  <si>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</si>
  <si>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</si>
  <si>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</si>
  <si>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</si>
  <si>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</si>
  <si>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</si>
  <si>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</si>
  <si>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</si>
  <si>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</si>
  <si>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</si>
  <si>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</si>
  <si>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</si>
  <si>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</si>
  <si>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</si>
  <si>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</si>
  <si>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</si>
  <si>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</si>
  <si>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</si>
  <si>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</si>
  <si>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</si>
  <si>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</si>
  <si>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</si>
  <si>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</si>
  <si>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</si>
  <si>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</si>
  <si>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</si>
  <si>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</si>
  <si>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</si>
  <si>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</si>
  <si>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</si>
  <si>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</si>
  <si>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</si>
  <si>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</si>
  <si>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</si>
  <si>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</si>
  <si>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</si>
  <si>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</si>
  <si>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</si>
  <si>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</si>
  <si>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</si>
  <si>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</si>
  <si>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</si>
  <si>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</si>
  <si>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</si>
  <si>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</si>
  <si>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</si>
  <si>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</si>
  <si>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</si>
  <si>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</si>
  <si>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</si>
  <si>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</si>
  <si>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</si>
  <si>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</si>
  <si>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</si>
  <si>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</si>
  <si>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</si>
  <si>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</si>
  <si>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</si>
  <si>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</si>
  <si>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</si>
  <si>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</si>
  <si>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</si>
  <si>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</si>
  <si>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</si>
  <si>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</si>
  <si>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</si>
  <si>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</si>
  <si>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</si>
  <si>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</si>
  <si>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</si>
  <si>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</si>
  <si>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</si>
  <si>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</si>
  <si>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</si>
  <si>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</si>
  <si>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</si>
  <si>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</si>
  <si>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</si>
  <si>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</si>
  <si>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</si>
  <si>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</si>
  <si>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</si>
  <si>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</si>
  <si>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</si>
  <si>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</si>
  <si>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</si>
  <si>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</si>
  <si>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</si>
  <si>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</si>
  <si>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</si>
  <si>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</si>
  <si>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</si>
  <si>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</si>
  <si>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</si>
  <si>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</si>
  <si>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</si>
  <si>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</si>
  <si>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</si>
  <si>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</si>
  <si>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</si>
  <si>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</si>
  <si>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</si>
  <si>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</si>
  <si>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</si>
  <si>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</si>
  <si>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</si>
  <si>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</si>
  <si>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</si>
  <si>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</si>
  <si>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</si>
  <si>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</si>
  <si>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</si>
  <si>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</si>
  <si>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</si>
  <si>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</si>
  <si>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</si>
  <si>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</si>
  <si>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</si>
  <si>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</si>
  <si>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</si>
  <si>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</si>
  <si>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</si>
  <si>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</si>
  <si>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</si>
  <si>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</si>
  <si>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</si>
  <si>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</si>
  <si>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</si>
  <si>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</si>
  <si>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</si>
  <si>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</si>
  <si>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</si>
  <si>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</si>
  <si>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</si>
  <si>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</si>
  <si>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</si>
  <si>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</si>
  <si>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</si>
  <si>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</si>
  <si>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</si>
  <si>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</si>
  <si>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</si>
  <si>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</si>
  <si>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</si>
  <si>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</si>
  <si>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</si>
  <si>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</si>
  <si>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</si>
  <si>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</si>
  <si>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</si>
  <si>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</si>
  <si>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</si>
  <si>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</si>
  <si>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</si>
  <si>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</si>
  <si>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</si>
  <si>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</si>
  <si>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</si>
  <si>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</si>
  <si>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</si>
  <si>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</si>
  <si>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</si>
  <si>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</si>
  <si>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</si>
  <si>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</si>
  <si>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</si>
  <si>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</si>
  <si>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</si>
  <si>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</si>
  <si>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</si>
  <si>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</si>
  <si>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</si>
  <si>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</si>
  <si>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</si>
  <si>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</si>
  <si>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</si>
  <si>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</si>
  <si>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</si>
  <si>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</si>
  <si>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</si>
  <si>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</si>
  <si>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</si>
  <si>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</si>
  <si>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</si>
  <si>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</si>
  <si>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</si>
  <si>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</si>
  <si>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</si>
  <si>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</si>
  <si>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</si>
  <si>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</si>
  <si>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</si>
  <si>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</si>
  <si>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</si>
  <si>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</si>
  <si>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</si>
  <si>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</si>
  <si>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</si>
  <si>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</si>
  <si>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</si>
  <si>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</si>
  <si>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</si>
  <si>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</si>
  <si>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</si>
  <si>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</si>
  <si>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</si>
  <si>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</si>
  <si>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</si>
  <si>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</si>
  <si>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</si>
  <si>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</si>
  <si>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</si>
  <si>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</si>
  <si>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</si>
  <si>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</si>
  <si>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</si>
  <si>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</si>
  <si>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</si>
  <si>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</si>
  <si>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</si>
  <si>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</si>
  <si>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</si>
  <si>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</si>
  <si>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</si>
  <si>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</si>
  <si>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</si>
  <si>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</si>
  <si>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</si>
  <si>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</si>
  <si>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</si>
  <si>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</si>
  <si>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</si>
  <si>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</si>
  <si>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</si>
  <si>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</si>
  <si>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</si>
  <si>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</si>
  <si>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</si>
  <si>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</si>
  <si>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</si>
  <si>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</si>
  <si>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</si>
  <si>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</si>
  <si>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</si>
  <si>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</si>
  <si>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</si>
  <si>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</si>
  <si>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</si>
  <si>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</si>
  <si>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</si>
  <si>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</si>
  <si>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</si>
  <si>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</si>
  <si>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</si>
  <si>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</si>
  <si>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</si>
  <si>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</si>
  <si>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</si>
  <si>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</si>
  <si>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</si>
  <si>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</si>
  <si>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</si>
  <si>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</si>
  <si>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</si>
  <si>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</si>
  <si>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</si>
  <si>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</si>
  <si>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</si>
  <si>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</si>
  <si>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</si>
  <si>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</si>
  <si>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</si>
  <si>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</si>
  <si>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</si>
  <si>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</si>
  <si>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</si>
  <si>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</si>
  <si>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</si>
  <si>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</si>
  <si>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</si>
  <si>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</si>
  <si>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</si>
  <si>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</si>
  <si>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</si>
  <si>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</si>
  <si>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</si>
  <si>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</si>
  <si>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</si>
  <si>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</si>
  <si>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</si>
  <si>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</si>
  <si>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</si>
  <si>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</si>
  <si>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</si>
  <si>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</si>
  <si>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</si>
  <si>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</si>
  <si>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</si>
  <si>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</si>
  <si>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</si>
  <si>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</si>
  <si>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</si>
  <si>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</si>
  <si>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</si>
  <si>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</si>
  <si>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</si>
  <si>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</si>
  <si>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</si>
  <si>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</si>
  <si>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</si>
  <si>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</si>
  <si>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</si>
  <si>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</si>
  <si>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</si>
  <si>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</si>
  <si>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</si>
  <si>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</si>
  <si>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</si>
  <si>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</si>
  <si>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</si>
  <si>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</si>
  <si>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</si>
  <si>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</si>
  <si>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</si>
  <si>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</si>
  <si>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</si>
  <si>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</si>
  <si>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</si>
  <si>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</si>
  <si>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</si>
  <si>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</si>
  <si>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</si>
  <si>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</si>
  <si>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</si>
  <si>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</si>
  <si>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</si>
  <si>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</si>
  <si>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</si>
  <si>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</si>
  <si>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</si>
  <si>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</si>
  <si>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</si>
  <si>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</si>
  <si>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</si>
  <si>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</si>
  <si>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</si>
  <si>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</si>
  <si>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</si>
  <si>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</si>
  <si>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</si>
  <si>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</si>
  <si>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</si>
  <si>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</si>
  <si>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</si>
  <si>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</si>
  <si>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</si>
  <si>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</si>
  <si>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</si>
  <si>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</si>
  <si>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</si>
  <si>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</si>
  <si>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</si>
  <si>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</si>
  <si>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</si>
  <si>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</si>
  <si>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</si>
  <si>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</si>
  <si>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</si>
  <si>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</si>
  <si>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</si>
  <si>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</si>
  <si>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</si>
  <si>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</si>
  <si>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</si>
  <si>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</si>
  <si>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</si>
  <si>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</si>
  <si>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</si>
  <si>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</si>
  <si>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</si>
  <si>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</si>
  <si>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</si>
  <si>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</si>
  <si>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</si>
  <si>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</si>
  <si>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</si>
  <si>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</si>
  <si>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</si>
  <si>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</si>
  <si>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</si>
  <si>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</si>
  <si>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</si>
  <si>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</si>
  <si>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</si>
  <si>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</si>
  <si>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</si>
  <si>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</si>
  <si>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</si>
  <si>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</si>
  <si>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</si>
  <si>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</si>
  <si>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</si>
  <si>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</si>
  <si>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</si>
  <si>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</si>
  <si>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</si>
  <si>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</si>
  <si>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</si>
  <si>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</si>
  <si>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</si>
  <si>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</si>
  <si>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</si>
  <si>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</si>
  <si>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</si>
  <si>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</si>
  <si>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</si>
  <si>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</si>
  <si>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</si>
  <si>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</si>
  <si>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</si>
  <si>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</si>
  <si>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</si>
  <si>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</si>
  <si>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</si>
  <si>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</si>
  <si>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</si>
  <si>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</si>
  <si>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</si>
  <si>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</si>
  <si>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</si>
  <si>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</si>
  <si>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</si>
  <si>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</si>
  <si>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</si>
  <si>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</si>
  <si>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</si>
  <si>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</si>
  <si>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</si>
  <si>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</si>
  <si>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</si>
  <si>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</si>
  <si>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</si>
  <si>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</si>
  <si>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</si>
  <si>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</si>
  <si>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</si>
  <si>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</si>
  <si>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</si>
  <si>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</si>
  <si>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</si>
  <si>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</si>
  <si>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</si>
  <si>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</si>
  <si>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</si>
  <si>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</si>
  <si>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</si>
  <si>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</si>
  <si>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</si>
  <si>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</si>
  <si>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</si>
  <si>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</si>
  <si>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</si>
  <si>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</si>
  <si>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</si>
  <si>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</si>
  <si>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</si>
  <si>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</si>
  <si>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</si>
  <si>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</si>
  <si>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</si>
  <si>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</si>
  <si>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</si>
  <si>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</si>
  <si>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</si>
  <si>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</si>
  <si>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</si>
  <si>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</si>
  <si>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</si>
  <si>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</si>
  <si>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</si>
  <si>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</si>
  <si>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</si>
  <si>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</si>
  <si>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</si>
  <si>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</si>
  <si>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</si>
  <si>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</si>
  <si>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</si>
  <si>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</si>
  <si>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</si>
  <si>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</si>
  <si>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</si>
  <si>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</si>
  <si>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</si>
  <si>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</si>
  <si>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</si>
  <si>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</si>
  <si>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</si>
  <si>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</si>
  <si>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</si>
  <si>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</si>
  <si>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</si>
  <si>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</si>
  <si>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</si>
  <si>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</si>
  <si>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</si>
  <si>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</si>
  <si>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</si>
  <si>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</si>
  <si>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</si>
  <si>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</si>
  <si>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</si>
  <si>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</si>
  <si>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</si>
  <si>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</si>
  <si>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</si>
  <si>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</si>
  <si>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</si>
  <si>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</si>
  <si>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</si>
  <si>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</si>
  <si>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</si>
  <si>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</si>
  <si>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</si>
  <si>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</si>
  <si>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</si>
  <si>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</si>
  <si>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</si>
  <si>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</si>
  <si>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</si>
  <si>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</si>
  <si>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</si>
  <si>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</si>
  <si>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</si>
  <si>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</si>
  <si>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</si>
  <si>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</si>
  <si>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</si>
  <si>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</si>
  <si>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</si>
  <si>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</si>
  <si>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</si>
  <si>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</si>
  <si>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</si>
  <si>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</si>
  <si>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</si>
  <si>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</si>
  <si>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</si>
  <si>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</si>
  <si>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</si>
  <si>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</si>
  <si>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</si>
  <si>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</si>
  <si>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</si>
  <si>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</si>
  <si>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</si>
  <si>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</si>
  <si>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</si>
  <si>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</si>
  <si>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</si>
  <si>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</si>
  <si>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</si>
  <si>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</si>
  <si>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</si>
  <si>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</si>
  <si>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</si>
  <si>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</si>
  <si>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</si>
  <si>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</si>
  <si>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</si>
  <si>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</si>
  <si>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</si>
  <si>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</si>
  <si>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</si>
  <si>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</si>
  <si>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</si>
  <si>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</si>
  <si>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</si>
  <si>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</si>
  <si>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</si>
  <si>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</si>
  <si>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</si>
  <si>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</si>
  <si>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</si>
  <si>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</si>
  <si>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</si>
  <si>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</si>
  <si>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</si>
  <si>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</si>
  <si>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</si>
  <si>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</si>
  <si>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</si>
  <si>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</si>
  <si>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</si>
  <si>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</si>
  <si>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</si>
  <si>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</si>
  <si>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</si>
  <si>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</si>
  <si>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</si>
  <si>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</si>
  <si>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</si>
  <si>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</si>
  <si>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</si>
  <si>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</si>
  <si>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</si>
  <si>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</si>
  <si>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</si>
  <si>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</si>
  <si>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</si>
  <si>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</si>
  <si>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</si>
  <si>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</si>
  <si>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</si>
  <si>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</si>
  <si>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</si>
  <si>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</si>
  <si>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</si>
  <si>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</si>
  <si>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</si>
  <si>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</si>
  <si>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</si>
  <si>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</si>
  <si>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</si>
  <si>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</si>
  <si>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</si>
  <si>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</si>
  <si>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</si>
  <si>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</si>
  <si>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</si>
  <si>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</si>
  <si>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</si>
  <si>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</si>
  <si>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</si>
  <si>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</si>
  <si>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</si>
  <si>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</si>
  <si>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</si>
  <si>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</si>
  <si>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</si>
  <si>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</si>
  <si>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</si>
  <si>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</si>
  <si>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</si>
  <si>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</si>
  <si>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</si>
  <si>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</si>
  <si>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</si>
  <si>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</si>
  <si>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</si>
  <si>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</si>
  <si>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</si>
  <si>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</si>
  <si>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</si>
  <si>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</si>
  <si>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</si>
  <si>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</si>
  <si>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</si>
  <si>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</si>
  <si>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</si>
  <si>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</si>
  <si>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</si>
  <si>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</si>
  <si>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</si>
  <si>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</si>
  <si>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</si>
  <si>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</si>
  <si>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</si>
  <si>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</si>
  <si>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</si>
  <si>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</si>
  <si>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</si>
  <si>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</si>
  <si>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</si>
  <si>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</si>
  <si>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</si>
  <si>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</si>
  <si>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</si>
  <si>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</si>
  <si>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</si>
  <si>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</si>
  <si>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</si>
  <si>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</si>
  <si>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</si>
  <si>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</si>
  <si>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</si>
  <si>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</si>
  <si>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</si>
  <si>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</si>
  <si>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</si>
  <si>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</si>
  <si>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</si>
  <si>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</si>
  <si>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</si>
  <si>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</si>
  <si>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</si>
  <si>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</si>
  <si>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</si>
  <si>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</si>
  <si>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</si>
  <si>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</si>
  <si>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</si>
  <si>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</si>
  <si>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</si>
  <si>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</si>
  <si>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</si>
  <si>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</si>
  <si>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</si>
  <si>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</si>
  <si>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</si>
  <si>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</si>
  <si>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</si>
  <si>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</si>
  <si>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</si>
  <si>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</si>
  <si>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</si>
  <si>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</si>
  <si>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</si>
  <si>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</si>
  <si>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</si>
  <si>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</si>
  <si>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</si>
  <si>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</si>
  <si>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</si>
  <si>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</si>
  <si>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</si>
  <si>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</si>
  <si>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</si>
  <si>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</si>
  <si>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</si>
  <si>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</si>
  <si>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</si>
  <si>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</si>
  <si>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</si>
  <si>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</si>
  <si>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</si>
  <si>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</si>
  <si>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</si>
  <si>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</si>
  <si>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</si>
  <si>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</si>
  <si>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</si>
  <si>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</si>
  <si>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</si>
  <si>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</si>
  <si>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</si>
  <si>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</si>
  <si>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</si>
  <si>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</si>
  <si>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</si>
  <si>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</si>
  <si>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</si>
  <si>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</si>
  <si>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</si>
  <si>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</si>
  <si>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</si>
  <si>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</si>
  <si>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</si>
  <si>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</si>
  <si>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</si>
  <si>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</si>
  <si>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</si>
  <si>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</si>
  <si>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</si>
  <si>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</si>
  <si>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</si>
  <si>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</si>
  <si>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</si>
  <si>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</si>
  <si>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</si>
  <si>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</si>
  <si>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</si>
  <si>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</si>
  <si>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</si>
  <si>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</si>
  <si>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</si>
  <si>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</si>
  <si>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</si>
  <si>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</si>
  <si>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</si>
  <si>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</si>
  <si>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</si>
  <si>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</si>
  <si>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</si>
  <si>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</si>
  <si>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</si>
  <si>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</si>
  <si>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</si>
  <si>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</si>
  <si>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</si>
  <si>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</si>
  <si>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</si>
  <si>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</si>
  <si>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</si>
  <si>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</si>
  <si>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</si>
  <si>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</si>
  <si>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</si>
  <si>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</si>
  <si>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</si>
  <si>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</si>
  <si>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</si>
  <si>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</si>
  <si>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</si>
  <si>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</si>
  <si>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</si>
  <si>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</si>
  <si>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</si>
  <si>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</si>
  <si>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</si>
  <si>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</si>
  <si>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</si>
  <si>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</si>
  <si>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</si>
  <si>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</si>
  <si>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</si>
  <si>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</si>
  <si>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</si>
  <si>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</si>
  <si>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</si>
  <si>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</si>
  <si>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</si>
  <si>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</si>
  <si>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</si>
  <si>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</si>
  <si>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</si>
  <si>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</si>
  <si>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</si>
  <si>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</si>
  <si>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</si>
  <si>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</si>
  <si>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</si>
  <si>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</si>
  <si>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</si>
  <si>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</si>
  <si>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</si>
  <si>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</si>
  <si>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</si>
  <si>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</si>
  <si>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</si>
  <si>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</si>
  <si>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</si>
  <si>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</si>
  <si>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</si>
  <si>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</si>
  <si>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</si>
  <si>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</si>
  <si>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</si>
  <si>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</si>
  <si>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</si>
  <si>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</si>
  <si>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</si>
  <si>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</si>
  <si>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</si>
  <si>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</si>
  <si>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</si>
  <si>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</si>
  <si>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</si>
  <si>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</si>
  <si>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</si>
  <si>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</si>
  <si>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</si>
  <si>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</si>
  <si>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</si>
  <si>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</si>
  <si>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</si>
  <si>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</si>
  <si>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</si>
  <si>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</si>
  <si>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</si>
  <si>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</si>
  <si>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</si>
  <si>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</si>
  <si>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</si>
  <si>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</si>
  <si>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</si>
  <si>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</si>
  <si>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</si>
  <si>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</si>
  <si>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</si>
  <si>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</si>
  <si>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</si>
  <si>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</si>
  <si>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</si>
  <si>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</si>
  <si>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</si>
  <si>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</si>
  <si>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</si>
  <si>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</si>
  <si>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</si>
  <si>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</si>
  <si>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</si>
  <si>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</si>
  <si>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</si>
  <si>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</si>
  <si>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</si>
  <si>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</si>
  <si>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</si>
  <si>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</si>
  <si>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</si>
  <si>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</si>
  <si>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</si>
  <si>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</si>
  <si>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</si>
  <si>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</si>
  <si>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</si>
  <si>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</si>
  <si>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</si>
  <si>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</si>
  <si>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</si>
  <si>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</si>
  <si>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</si>
  <si>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</si>
  <si>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</si>
  <si>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</si>
  <si>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</si>
  <si>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</si>
  <si>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</si>
  <si>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</si>
  <si>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</si>
  <si>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</si>
  <si>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</si>
  <si>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</si>
  <si>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</si>
  <si>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</si>
  <si>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</si>
  <si>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</si>
  <si>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</si>
  <si>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</si>
  <si>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</si>
  <si>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</si>
  <si>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</si>
  <si>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</si>
  <si>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</si>
  <si>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</si>
  <si>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</si>
  <si>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</si>
  <si>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</si>
  <si>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</si>
  <si>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</si>
  <si>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</si>
  <si>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</si>
  <si>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</si>
  <si>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</si>
  <si>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</si>
  <si>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</si>
  <si>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</si>
  <si>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</si>
  <si>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</si>
  <si>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</si>
  <si>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</si>
  <si>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</si>
  <si>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</si>
  <si>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</si>
  <si>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</si>
  <si>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</si>
  <si>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</si>
  <si>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</si>
  <si>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</si>
  <si>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</si>
  <si>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</si>
  <si>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</si>
  <si>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</si>
  <si>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</si>
  <si>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</si>
  <si>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</si>
  <si>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</si>
  <si>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</si>
  <si>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</si>
  <si>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</si>
  <si>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</si>
  <si>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</si>
  <si>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</si>
  <si>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</si>
  <si>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</si>
  <si>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</si>
  <si>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</si>
  <si>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</si>
  <si>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</si>
  <si>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</si>
  <si>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</si>
  <si>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</si>
  <si>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</si>
  <si>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</si>
  <si>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</si>
  <si>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</si>
  <si>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</si>
  <si>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</si>
  <si>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</si>
  <si>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</si>
  <si>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</si>
  <si>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</si>
  <si>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</si>
  <si>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</si>
  <si>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</si>
  <si>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</si>
  <si>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</si>
  <si>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</si>
  <si>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</si>
  <si>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</si>
  <si>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</si>
  <si>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</si>
  <si>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</si>
  <si>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</si>
  <si>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</si>
  <si>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</si>
  <si>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</si>
  <si>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</si>
  <si>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</si>
  <si>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</si>
  <si>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</si>
  <si>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</si>
  <si>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</si>
  <si>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</si>
  <si>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</si>
  <si>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</si>
  <si>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</si>
  <si>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</si>
  <si>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</si>
  <si>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</si>
  <si>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</si>
  <si>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</si>
  <si>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</si>
  <si>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</si>
  <si>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</si>
  <si>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</si>
  <si>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</si>
  <si>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</si>
  <si>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</si>
  <si>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</si>
  <si>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</si>
  <si>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</si>
  <si>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</si>
  <si>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</si>
  <si>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</si>
  <si>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</si>
  <si>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</si>
  <si>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</si>
  <si>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</si>
  <si>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</si>
  <si>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</si>
  <si>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</si>
  <si>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</si>
  <si>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</si>
  <si>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</si>
  <si>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</si>
  <si>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</si>
  <si>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</si>
  <si>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</si>
  <si>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</si>
  <si>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</si>
  <si>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</si>
  <si>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</si>
  <si>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</si>
  <si>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</si>
  <si>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</si>
  <si>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</si>
  <si>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</si>
  <si>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</si>
  <si>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</si>
  <si>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</si>
  <si>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</si>
  <si>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</si>
  <si>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</si>
  <si>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</si>
  <si>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</si>
  <si>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</si>
  <si>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</si>
  <si>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</si>
  <si>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</si>
  <si>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</si>
  <si>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</si>
  <si>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</si>
  <si>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</si>
  <si>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</si>
  <si>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</si>
  <si>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</si>
  <si>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</si>
  <si>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</si>
  <si>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</si>
  <si>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</si>
  <si>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</si>
  <si>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</si>
  <si>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</si>
  <si>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</si>
  <si>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</si>
  <si>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</si>
  <si>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</si>
  <si>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</si>
  <si>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</si>
  <si>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</si>
  <si>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</si>
  <si>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</si>
  <si>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</si>
  <si>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</si>
  <si>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</si>
  <si>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</si>
  <si>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</si>
  <si>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</si>
  <si>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</si>
  <si>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</si>
  <si>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</si>
  <si>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</si>
  <si>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</si>
  <si>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</si>
  <si>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</si>
  <si>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</si>
  <si>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</si>
  <si>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</si>
  <si>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</si>
  <si>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</si>
  <si>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</si>
  <si>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</si>
  <si>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</si>
  <si>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</si>
  <si>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</si>
  <si>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</si>
  <si>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</si>
  <si>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</si>
  <si>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</si>
  <si>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</si>
  <si>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</si>
  <si>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</si>
  <si>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</si>
  <si>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</si>
  <si>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</si>
  <si>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</si>
  <si>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</si>
  <si>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</si>
  <si>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</si>
  <si>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</si>
  <si>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</si>
  <si>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</si>
  <si>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</si>
  <si>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</si>
  <si>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</si>
  <si>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</si>
  <si>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</si>
  <si>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</si>
  <si>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</si>
  <si>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</si>
  <si>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</si>
  <si>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</si>
  <si>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</si>
  <si>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</si>
  <si>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</si>
  <si>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</si>
  <si>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</si>
  <si>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</si>
  <si>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</si>
  <si>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</si>
  <si>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</si>
  <si>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</si>
  <si>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</si>
  <si>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</si>
  <si>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</si>
  <si>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</si>
  <si>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</si>
  <si>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</si>
  <si>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</si>
  <si>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</si>
  <si>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</si>
  <si>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</si>
  <si>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</si>
  <si>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</si>
  <si>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</si>
  <si>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</si>
  <si>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</si>
  <si>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</si>
  <si>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</si>
  <si>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</si>
  <si>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</si>
  <si>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</si>
  <si>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</si>
  <si>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</si>
  <si>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</si>
  <si>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</si>
  <si>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</si>
  <si>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</si>
  <si>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</si>
  <si>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</si>
  <si>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</si>
  <si>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</si>
  <si>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</si>
  <si>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</si>
  <si>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</si>
  <si>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</si>
  <si>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</si>
  <si>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</si>
  <si>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</si>
  <si>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</si>
  <si>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</si>
  <si>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</si>
  <si>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</si>
  <si>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</si>
  <si>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</si>
  <si>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</si>
  <si>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</si>
  <si>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</si>
  <si>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</si>
  <si>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</si>
  <si>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</si>
  <si>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</si>
  <si>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</si>
  <si>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</si>
  <si>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</si>
  <si>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</si>
  <si>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</si>
  <si>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</si>
  <si>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</si>
  <si>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</si>
  <si>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</si>
  <si>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</si>
  <si>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</si>
  <si>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</si>
  <si>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</si>
  <si>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</si>
  <si>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</si>
  <si>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</si>
  <si>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</si>
  <si>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</si>
  <si>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</si>
  <si>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</si>
  <si>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</si>
  <si>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</si>
  <si>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</si>
  <si>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</si>
  <si>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</si>
  <si>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</si>
  <si>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</si>
  <si>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</si>
  <si>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</si>
  <si>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</si>
  <si>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</si>
  <si>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</si>
  <si>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</si>
  <si>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</si>
  <si>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</si>
  <si>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</si>
  <si>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</si>
  <si>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</si>
  <si>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</si>
  <si>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</si>
  <si>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</si>
  <si>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</si>
  <si>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</si>
  <si>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</si>
  <si>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</si>
  <si>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</si>
  <si>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</si>
  <si>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</si>
  <si>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</si>
  <si>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</si>
  <si>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</si>
  <si>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</si>
  <si>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</si>
  <si>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</si>
  <si>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</si>
  <si>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</si>
  <si>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</si>
  <si>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</si>
  <si>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</si>
  <si>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</si>
  <si>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</si>
  <si>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</si>
  <si>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</si>
  <si>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</si>
  <si>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</si>
  <si>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</si>
  <si>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</si>
  <si>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</si>
  <si>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</si>
  <si>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</si>
  <si>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</si>
  <si>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</si>
  <si>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</si>
  <si>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</si>
  <si>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</si>
  <si>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</si>
  <si>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</si>
  <si>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</si>
  <si>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</si>
  <si>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</si>
  <si>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</si>
  <si>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</si>
  <si>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</si>
  <si>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</si>
  <si>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</si>
  <si>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</si>
  <si>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</si>
  <si>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</si>
  <si>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</si>
  <si>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</si>
  <si>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</si>
  <si>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</si>
  <si>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</si>
  <si>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</si>
  <si>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</si>
  <si>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</si>
  <si>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</si>
  <si>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</si>
  <si>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</si>
  <si>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</si>
  <si>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</si>
  <si>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</si>
  <si>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</si>
  <si>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</si>
  <si>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</si>
  <si>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</si>
  <si>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</si>
  <si>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</si>
  <si>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</si>
  <si>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</si>
  <si>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</si>
  <si>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</si>
  <si>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</si>
  <si>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</si>
  <si>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</si>
  <si>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</si>
  <si>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</si>
  <si>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</si>
  <si>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</si>
  <si>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</si>
  <si>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</si>
  <si>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</si>
  <si>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</si>
  <si>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</si>
  <si>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</si>
  <si>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</si>
  <si>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</si>
  <si>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</si>
  <si>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</si>
  <si>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</si>
  <si>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</si>
  <si>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</si>
  <si>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</si>
  <si>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</si>
  <si>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</si>
  <si>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</si>
  <si>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</si>
  <si>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</si>
  <si>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</si>
  <si>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</si>
  <si>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</si>
  <si>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</si>
  <si>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</si>
  <si>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</si>
  <si>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</si>
  <si>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</si>
  <si>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</si>
  <si>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</si>
  <si>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</si>
  <si>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</si>
  <si>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</si>
  <si>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</si>
  <si>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</si>
  <si>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</si>
  <si>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</si>
  <si>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</si>
  <si>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</si>
  <si>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</si>
  <si>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</si>
  <si>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</si>
  <si>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</si>
  <si>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</si>
  <si>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</si>
  <si>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</si>
  <si>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</si>
  <si>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</si>
  <si>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</si>
  <si>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</si>
  <si>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</si>
  <si>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</si>
  <si>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</si>
  <si>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</si>
  <si>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</si>
  <si>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</si>
  <si>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</si>
  <si>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</si>
  <si>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</si>
  <si>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</si>
  <si>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</si>
  <si>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</si>
  <si>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</si>
  <si>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</si>
  <si>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</si>
  <si>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</si>
  <si>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</si>
  <si>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</si>
  <si>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</si>
  <si>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</si>
  <si>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</si>
  <si>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</si>
  <si>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</si>
  <si>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</si>
  <si>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</si>
  <si>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</si>
  <si>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</si>
  <si>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</si>
  <si>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</si>
  <si>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</si>
  <si>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</si>
  <si>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</si>
  <si>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</si>
  <si>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</si>
  <si>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</si>
  <si>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</si>
  <si>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</si>
  <si>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</si>
  <si>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</si>
  <si>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</si>
  <si>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</si>
  <si>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</si>
  <si>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</si>
  <si>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</si>
  <si>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</si>
  <si>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</si>
  <si>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</si>
  <si>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</si>
  <si>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</si>
  <si>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</si>
  <si>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</si>
  <si>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</si>
  <si>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</si>
  <si>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</si>
  <si>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</si>
  <si>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</si>
  <si>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</si>
  <si>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</si>
  <si>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</si>
  <si>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</si>
  <si>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</si>
  <si>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</si>
  <si>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</si>
  <si>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</si>
  <si>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</si>
  <si>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</si>
  <si>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</si>
  <si>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</si>
  <si>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</si>
  <si>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</si>
  <si>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</si>
  <si>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</si>
  <si>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</si>
  <si>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</si>
  <si>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</si>
  <si>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</si>
  <si>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</si>
  <si>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</si>
  <si>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</si>
  <si>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</si>
  <si>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</si>
  <si>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</si>
  <si>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</si>
  <si>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</si>
  <si>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</si>
  <si>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</si>
  <si>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</si>
  <si>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</si>
  <si>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</si>
  <si>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</si>
  <si>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</si>
  <si>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</si>
  <si>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</si>
  <si>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</si>
  <si>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</si>
  <si>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</si>
  <si>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</si>
  <si>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</si>
  <si>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</si>
  <si>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</si>
  <si>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</si>
  <si>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</si>
  <si>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</si>
  <si>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</si>
  <si>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</si>
  <si>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</si>
  <si>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</si>
  <si>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</si>
  <si>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</si>
  <si>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</si>
  <si>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</si>
  <si>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</si>
  <si>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</si>
  <si>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</si>
  <si>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</si>
  <si>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</si>
  <si>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</si>
  <si>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</si>
  <si>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</si>
  <si>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</si>
  <si>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</si>
  <si>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</si>
  <si>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</si>
  <si>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</si>
  <si>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</si>
  <si>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</si>
  <si>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</si>
  <si>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</si>
  <si>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</si>
  <si>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</si>
  <si>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</si>
  <si>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</si>
  <si>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</si>
  <si>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</si>
  <si>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</si>
  <si>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</si>
  <si>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</si>
  <si>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</si>
  <si>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</si>
  <si>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</si>
  <si>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</si>
  <si>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</si>
  <si>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</si>
  <si>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</si>
  <si>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</si>
  <si>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</si>
  <si>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</si>
  <si>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</si>
  <si>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</si>
  <si>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</si>
  <si>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</si>
  <si>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</si>
  <si>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</si>
  <si>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</si>
  <si>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</si>
  <si>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</si>
  <si>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</si>
  <si>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</si>
  <si>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</si>
  <si>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</si>
  <si>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</si>
  <si>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</si>
  <si>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</si>
  <si>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</si>
  <si>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</si>
  <si>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</si>
  <si>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</si>
  <si>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</si>
  <si>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</si>
  <si>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</si>
  <si>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</si>
  <si>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</si>
  <si>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</si>
  <si>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</si>
  <si>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</si>
  <si>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</si>
  <si>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</si>
  <si>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</si>
  <si>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</si>
  <si>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</si>
  <si>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</si>
  <si>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</si>
  <si>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</si>
  <si>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</si>
  <si>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</si>
  <si>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</si>
  <si>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</si>
  <si>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</si>
  <si>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</si>
  <si>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</si>
  <si>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</si>
  <si>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</si>
  <si>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</si>
  <si>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</si>
  <si>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</si>
  <si>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</si>
  <si>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</si>
  <si>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</si>
  <si>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</si>
  <si>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</si>
  <si>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</si>
  <si>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</si>
  <si>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</si>
  <si>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</si>
  <si>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</si>
  <si>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</si>
  <si>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</si>
  <si>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</si>
  <si>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</si>
  <si>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</si>
  <si>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</si>
  <si>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</si>
  <si>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</si>
  <si>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</si>
  <si>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</si>
  <si>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</si>
  <si>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</si>
  <si>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</si>
  <si>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</si>
  <si>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</si>
  <si>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</si>
  <si>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</si>
  <si>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</si>
  <si>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</si>
  <si>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</si>
  <si>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</si>
  <si>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</si>
  <si>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</si>
  <si>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</si>
  <si>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</si>
  <si>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</si>
  <si>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</si>
  <si>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</si>
  <si>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</si>
  <si>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</si>
  <si>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</si>
  <si>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</si>
  <si>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</si>
  <si>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</si>
  <si>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</si>
  <si>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</si>
  <si>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</si>
  <si>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</si>
  <si>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</si>
  <si>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</si>
  <si>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</si>
  <si>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</si>
  <si>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</si>
  <si>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</si>
  <si>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</si>
  <si>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</si>
  <si>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</si>
  <si>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</si>
  <si>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</si>
  <si>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</si>
  <si>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</si>
  <si>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</si>
  <si>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</si>
  <si>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</si>
  <si>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</si>
  <si>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</si>
  <si>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</si>
  <si>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</si>
  <si>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</si>
  <si>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</si>
  <si>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</si>
  <si>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</si>
  <si>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</si>
  <si>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</si>
  <si>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</si>
  <si>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</si>
  <si>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</si>
  <si>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</si>
  <si>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</si>
  <si>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</si>
  <si>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</si>
  <si>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</si>
  <si>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</si>
  <si>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</si>
  <si>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</si>
  <si>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</si>
  <si>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</si>
  <si>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</si>
  <si>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</si>
  <si>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</si>
  <si>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</si>
  <si>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</si>
  <si>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</si>
  <si>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</si>
  <si>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</si>
  <si>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</si>
  <si>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</si>
  <si>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</si>
  <si>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</si>
  <si>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</si>
  <si>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</si>
  <si>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</si>
  <si>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</si>
  <si>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</si>
  <si>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</si>
  <si>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</si>
  <si>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</si>
  <si>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</si>
  <si>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</si>
  <si>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</si>
  <si>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</si>
  <si>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</si>
  <si>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</si>
  <si>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</si>
  <si>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</si>
  <si>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</si>
  <si>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</si>
  <si>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</si>
  <si>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</si>
  <si>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</si>
  <si>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</si>
  <si>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</si>
  <si>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</si>
  <si>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</si>
  <si>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</si>
  <si>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</si>
  <si>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</si>
  <si>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</si>
  <si>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</si>
  <si>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</si>
  <si>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</si>
  <si>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</si>
  <si>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</si>
  <si>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</si>
  <si>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</si>
  <si>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</si>
  <si>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</si>
  <si>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</si>
  <si>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</si>
  <si>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</si>
  <si>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</si>
  <si>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</si>
  <si>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</si>
  <si>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</si>
  <si>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</si>
  <si>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</si>
  <si>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</si>
  <si>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</si>
  <si>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</si>
  <si>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</si>
  <si>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</si>
  <si>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</si>
  <si>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</si>
  <si>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</si>
  <si>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</si>
  <si>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</si>
  <si>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</si>
  <si>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</si>
  <si>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</si>
  <si>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</si>
  <si>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</si>
  <si>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</si>
  <si>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</si>
  <si>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</si>
  <si>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</si>
  <si>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</si>
  <si>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</si>
  <si>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</si>
  <si>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</si>
  <si>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</si>
  <si>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</si>
  <si>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</si>
  <si>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</si>
  <si>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</si>
  <si>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</si>
  <si>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</si>
  <si>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</si>
  <si>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</si>
  <si>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</si>
  <si>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</si>
  <si>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</si>
  <si>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</si>
  <si>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</si>
  <si>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</si>
  <si>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</si>
  <si>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</si>
  <si>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</si>
  <si>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</si>
  <si>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</si>
  <si>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</si>
  <si>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</si>
  <si>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</si>
  <si>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</si>
  <si>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</si>
  <si>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</si>
  <si>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</si>
  <si>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</si>
  <si>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</si>
  <si>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</si>
  <si>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</si>
  <si>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</si>
  <si>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</si>
  <si>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</si>
  <si>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</si>
  <si>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</si>
  <si>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</si>
  <si>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</si>
  <si>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</si>
  <si>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</si>
  <si>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</si>
  <si>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</si>
  <si>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</si>
  <si>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</si>
  <si>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</si>
  <si>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</si>
  <si>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</si>
  <si>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</si>
  <si>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</si>
  <si>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</si>
  <si>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</si>
  <si>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</si>
  <si>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</si>
  <si>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</si>
  <si>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</si>
  <si>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</si>
  <si>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</si>
  <si>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</si>
  <si>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</si>
  <si>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</si>
  <si>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</si>
  <si>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</si>
  <si>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</si>
  <si>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</si>
  <si>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</si>
  <si>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</si>
  <si>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</si>
  <si>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</si>
  <si>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</si>
  <si>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</si>
  <si>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</si>
  <si>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</si>
  <si>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</si>
  <si>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</si>
  <si>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</si>
  <si>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</si>
  <si>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</si>
  <si>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</si>
  <si>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</si>
  <si>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</si>
  <si>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</si>
  <si>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</si>
  <si>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</si>
  <si>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</si>
  <si>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</si>
  <si>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</si>
  <si>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</si>
  <si>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</si>
  <si>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</si>
  <si>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</si>
  <si>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</si>
  <si>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</si>
  <si>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</si>
  <si>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</si>
  <si>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</si>
  <si>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</si>
  <si>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</si>
  <si>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</si>
  <si>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</si>
  <si>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</si>
  <si>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</si>
  <si>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</si>
  <si>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</si>
  <si>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</si>
  <si>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</si>
  <si>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</si>
  <si>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</si>
  <si>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</si>
  <si>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</si>
  <si>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</si>
  <si>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</si>
  <si>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</si>
  <si>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</si>
  <si>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</si>
  <si>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</si>
  <si>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</si>
  <si>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</si>
  <si>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</si>
  <si>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</si>
  <si>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</si>
  <si>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</si>
  <si>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</si>
  <si>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</si>
  <si>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</si>
  <si>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</si>
  <si>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</si>
  <si>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</si>
  <si>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</si>
  <si>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</si>
  <si>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</si>
  <si>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</si>
  <si>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</si>
  <si>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</si>
  <si>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</si>
  <si>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</si>
  <si>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</si>
  <si>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</si>
  <si>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</si>
  <si>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</si>
  <si>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</si>
  <si>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</si>
  <si>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</si>
  <si>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</si>
  <si>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</si>
  <si>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</si>
  <si>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</si>
  <si>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</si>
  <si>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</si>
  <si>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</si>
  <si>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</si>
  <si>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</si>
  <si>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</si>
  <si>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</si>
  <si>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</si>
  <si>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</si>
  <si>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</si>
  <si>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</si>
  <si>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</si>
  <si>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</si>
  <si>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</si>
  <si>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</si>
  <si>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</si>
  <si>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</si>
  <si>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</si>
  <si>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</si>
  <si>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</si>
  <si>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</si>
  <si>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</si>
  <si>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</si>
  <si>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</si>
  <si>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</si>
  <si>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</si>
  <si>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</si>
  <si>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</si>
  <si>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</si>
  <si>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</si>
  <si>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</si>
  <si>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</si>
  <si>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</si>
  <si>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</si>
  <si>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</si>
  <si>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</si>
  <si>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</si>
  <si>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</si>
  <si>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</si>
  <si>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</si>
  <si>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</si>
  <si>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</si>
  <si>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</si>
  <si>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</si>
  <si>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</si>
  <si>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</si>
  <si>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</si>
  <si>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</si>
  <si>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</si>
  <si>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</si>
  <si>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</si>
  <si>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</si>
  <si>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</si>
  <si>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</si>
  <si>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</si>
  <si>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</si>
  <si>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</si>
  <si>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</si>
  <si>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</si>
  <si>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</si>
  <si>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</si>
  <si>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</si>
  <si>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</si>
  <si>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</si>
  <si>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</si>
  <si>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</si>
  <si>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</si>
  <si>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</si>
  <si>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</si>
  <si>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</si>
  <si>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</si>
  <si>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</si>
  <si>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</si>
  <si>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</si>
  <si>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</si>
  <si>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</si>
  <si>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</si>
  <si>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</si>
  <si>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</si>
  <si>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</si>
  <si>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</si>
  <si>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</si>
  <si>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</si>
  <si>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</si>
  <si>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</si>
  <si>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</si>
  <si>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</si>
  <si>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</si>
  <si>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</si>
  <si>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</si>
  <si>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</si>
  <si>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</si>
  <si>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</si>
  <si>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</si>
  <si>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</si>
  <si>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</si>
  <si>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</si>
  <si>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</si>
  <si>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</si>
  <si>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</si>
  <si>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</si>
  <si>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</si>
  <si>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</si>
  <si>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</si>
  <si>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</si>
  <si>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</si>
  <si>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</si>
  <si>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</si>
  <si>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</si>
  <si>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</si>
  <si>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</si>
  <si>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</si>
  <si>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</si>
  <si>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</si>
  <si>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</si>
  <si>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</si>
  <si>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</si>
  <si>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</si>
  <si>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</si>
  <si>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</si>
  <si>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</si>
  <si>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</si>
  <si>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</si>
  <si>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</si>
  <si>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</si>
  <si>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</si>
  <si>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</si>
  <si>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</si>
  <si>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</si>
  <si>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</si>
  <si>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</si>
  <si>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</si>
  <si>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</si>
  <si>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</si>
  <si>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</si>
  <si>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</si>
  <si>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</si>
  <si>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</si>
  <si>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</si>
  <si>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</si>
  <si>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</si>
  <si>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</si>
  <si>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</si>
  <si>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</si>
  <si>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</si>
  <si>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</si>
  <si>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</si>
  <si>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</si>
  <si>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</si>
  <si>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</si>
  <si>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</si>
  <si>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</si>
  <si>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</si>
  <si>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</si>
  <si>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</si>
  <si>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</si>
  <si>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</si>
  <si>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</si>
  <si>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</si>
  <si>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</si>
  <si>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</si>
  <si>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</si>
  <si>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</si>
  <si>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</si>
  <si>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</si>
  <si>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</si>
  <si>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</si>
  <si>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</si>
  <si>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</si>
  <si>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</si>
  <si>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</si>
  <si>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</si>
  <si>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</si>
  <si>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</si>
  <si>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</si>
  <si>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</si>
  <si>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</si>
  <si>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</si>
  <si>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</si>
  <si>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</si>
  <si>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</si>
  <si>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</si>
  <si>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</si>
  <si>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</si>
  <si>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</si>
  <si>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</si>
  <si>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</si>
  <si>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</si>
  <si>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</si>
  <si>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</si>
  <si>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</si>
  <si>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</si>
  <si>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</si>
  <si>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</si>
  <si>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</si>
  <si>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</si>
  <si>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</si>
  <si>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</si>
  <si>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</si>
  <si>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</si>
  <si>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</si>
  <si>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</si>
  <si>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</si>
  <si>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</si>
  <si>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</si>
  <si>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</si>
  <si>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</si>
  <si>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</si>
  <si>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</si>
  <si>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</si>
  <si>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</si>
  <si>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</si>
  <si>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</si>
  <si>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</si>
  <si>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</si>
  <si>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</si>
  <si>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</si>
  <si>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</si>
  <si>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</si>
  <si>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</si>
  <si>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</si>
  <si>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</si>
  <si>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</si>
  <si>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</si>
  <si>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</si>
  <si>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</si>
  <si>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</si>
  <si>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</si>
  <si>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</si>
  <si>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</si>
  <si>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</si>
  <si>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</si>
  <si>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</si>
  <si>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</si>
  <si>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</si>
  <si>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</si>
  <si>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</si>
  <si>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</si>
  <si>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</si>
  <si>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</si>
  <si>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</si>
  <si>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</si>
  <si>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</si>
  <si>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</si>
  <si>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</si>
  <si>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</si>
  <si>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</si>
  <si>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</si>
  <si>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</si>
  <si>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</si>
  <si>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</si>
  <si>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</si>
  <si>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</si>
  <si>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</si>
  <si>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</si>
  <si>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</si>
  <si>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</si>
  <si>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</si>
  <si>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</si>
  <si>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</si>
  <si>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</si>
  <si>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</si>
  <si>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</si>
  <si>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</si>
  <si>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</si>
  <si>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</si>
  <si>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</si>
  <si>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</si>
  <si>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</si>
  <si>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</si>
  <si>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</si>
  <si>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</si>
  <si>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</si>
  <si>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</si>
  <si>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</si>
  <si>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</si>
  <si>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</si>
  <si>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</si>
  <si>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</si>
  <si>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</si>
  <si>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</si>
  <si>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</si>
  <si>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</si>
  <si>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</si>
  <si>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</si>
  <si>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</si>
  <si>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</si>
  <si>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</si>
  <si>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</si>
  <si>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</si>
  <si>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</si>
  <si>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</si>
  <si>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</si>
  <si>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</si>
  <si>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</si>
  <si>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</si>
  <si>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</si>
  <si>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</si>
  <si>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</si>
  <si>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</si>
  <si>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</si>
  <si>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</si>
  <si>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</si>
  <si>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</si>
  <si>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</si>
  <si>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</si>
  <si>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</si>
  <si>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</si>
  <si>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</si>
  <si>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</si>
  <si>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</si>
  <si>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</si>
  <si>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</si>
  <si>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</si>
  <si>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</si>
  <si>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</si>
  <si>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</si>
  <si>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</si>
  <si>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</si>
  <si>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</si>
  <si>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</si>
  <si>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</si>
  <si>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</si>
  <si>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</si>
  <si>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</si>
  <si>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</si>
  <si>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</si>
  <si>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</si>
  <si>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</si>
  <si>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</si>
  <si>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</si>
  <si>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</si>
  <si>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</si>
  <si>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</si>
  <si>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</si>
  <si>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</si>
  <si>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</si>
  <si>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</si>
  <si>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</si>
  <si>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</si>
  <si>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</si>
  <si>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</si>
  <si>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</si>
  <si>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</si>
  <si>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</si>
  <si>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</si>
  <si>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</si>
  <si>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</si>
  <si>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</si>
  <si>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</si>
  <si>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</si>
  <si>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</si>
  <si>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</si>
  <si>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</si>
  <si>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</si>
  <si>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</si>
  <si>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</si>
  <si>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</si>
  <si>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</si>
  <si>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</si>
  <si>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</si>
  <si>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</si>
  <si>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</si>
  <si>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</si>
  <si>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</si>
  <si>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</si>
  <si>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</si>
  <si>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</si>
  <si>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</si>
  <si>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</si>
  <si>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</si>
  <si>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</si>
  <si>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</si>
  <si>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</si>
  <si>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</si>
  <si>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</si>
  <si>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</si>
  <si>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</si>
  <si>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</si>
  <si>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</si>
  <si>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</si>
  <si>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</si>
  <si>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</si>
  <si>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</si>
  <si>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</si>
  <si>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</si>
  <si>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</si>
  <si>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</si>
  <si>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</si>
  <si>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</si>
  <si>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</si>
  <si>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</si>
  <si>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</si>
  <si>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</si>
  <si>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</si>
  <si>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</si>
  <si>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</si>
  <si>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</si>
  <si>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</si>
  <si>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</si>
  <si>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</si>
  <si>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</si>
  <si>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</si>
  <si>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</si>
  <si>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</si>
  <si>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</si>
  <si>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</si>
  <si>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</si>
  <si>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</si>
  <si>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</si>
  <si>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</si>
  <si>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</si>
  <si>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</si>
  <si>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</si>
  <si>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</si>
  <si>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</si>
  <si>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</si>
  <si>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</si>
  <si>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</si>
  <si>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</si>
  <si>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</si>
  <si>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</si>
  <si>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</si>
  <si>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</si>
  <si>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</si>
  <si>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</si>
  <si>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</si>
  <si>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</si>
  <si>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</si>
  <si>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</si>
  <si>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</si>
  <si>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</si>
  <si>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</si>
  <si>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</si>
  <si>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</si>
  <si>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</si>
  <si>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</si>
  <si>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</si>
  <si>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</si>
  <si>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</si>
  <si>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</si>
  <si>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</si>
  <si>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</si>
  <si>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</si>
  <si>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</si>
  <si>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</si>
  <si>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</si>
  <si>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</si>
  <si>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</si>
  <si>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</si>
  <si>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</si>
  <si>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</si>
  <si>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</si>
  <si>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</si>
  <si>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</si>
  <si>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</si>
  <si>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</si>
  <si>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</si>
  <si>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</si>
  <si>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</si>
  <si>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</si>
  <si>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</si>
  <si>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</si>
  <si>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</si>
  <si>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</si>
  <si>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</si>
  <si>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</si>
  <si>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</si>
  <si>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</si>
  <si>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</si>
  <si>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</si>
  <si>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</si>
  <si>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</si>
  <si>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</si>
  <si>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</si>
  <si>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</si>
  <si>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</si>
  <si>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</si>
  <si>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</si>
  <si>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</si>
  <si>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</si>
  <si>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</si>
  <si>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</si>
  <si>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</si>
  <si>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</si>
  <si>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</si>
  <si>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</si>
  <si>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</si>
  <si>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</si>
  <si>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</si>
  <si>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</si>
  <si>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</si>
  <si>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</si>
  <si>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</si>
  <si>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</si>
  <si>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</si>
  <si>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</si>
  <si>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</si>
  <si>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</si>
  <si>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</si>
  <si>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</si>
  <si>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</si>
  <si>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</si>
  <si>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</si>
  <si>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</si>
  <si>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</si>
  <si>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</si>
  <si>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</si>
  <si>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</si>
  <si>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</si>
  <si>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</si>
  <si>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</si>
  <si>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</si>
  <si>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</si>
  <si>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</si>
  <si>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</si>
  <si>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</si>
  <si>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</si>
  <si>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</si>
  <si>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</si>
  <si>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</si>
  <si>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</si>
  <si>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</si>
  <si>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</si>
  <si>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</si>
  <si>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</si>
  <si>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</si>
  <si>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</si>
  <si>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</si>
  <si>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</si>
  <si>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</si>
  <si>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</si>
  <si>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</si>
  <si>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</si>
  <si>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</si>
  <si>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</si>
  <si>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</si>
  <si>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</si>
  <si>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</si>
  <si>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</si>
  <si>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</si>
  <si>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</si>
  <si>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</si>
  <si>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</si>
  <si>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</si>
  <si>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</si>
  <si>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</si>
  <si>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</si>
  <si>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</si>
  <si>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</si>
  <si>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</si>
  <si>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</si>
  <si>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</si>
  <si>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</si>
  <si>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</si>
  <si>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</si>
  <si>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</si>
  <si>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</si>
  <si>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</si>
  <si>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</si>
  <si>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</si>
  <si>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</si>
  <si>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</si>
  <si>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</si>
  <si>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</si>
  <si>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</si>
  <si>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</si>
  <si>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</si>
  <si>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</si>
  <si>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</si>
  <si>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</si>
  <si>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</si>
  <si>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</si>
  <si>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</si>
  <si>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</si>
  <si>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</si>
  <si>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</si>
  <si>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</si>
  <si>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</si>
  <si>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</si>
  <si>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</si>
  <si>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</si>
  <si>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</si>
  <si>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</si>
  <si>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</si>
  <si>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</si>
  <si>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</si>
  <si>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</si>
  <si>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</si>
  <si>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</si>
  <si>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</si>
  <si>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</si>
  <si>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</si>
  <si>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</si>
  <si>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</si>
  <si>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</si>
  <si>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</si>
  <si>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</si>
  <si>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</si>
  <si>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</si>
  <si>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</si>
  <si>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</si>
  <si>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</si>
  <si>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</si>
  <si>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</si>
  <si>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</si>
  <si>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</si>
  <si>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</si>
  <si>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</si>
  <si>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</si>
  <si>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</si>
  <si>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</si>
  <si>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</si>
  <si>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</si>
  <si>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</si>
  <si>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</si>
  <si>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</si>
  <si>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</si>
  <si>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</si>
  <si>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</si>
  <si>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</si>
  <si>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</si>
  <si>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</si>
  <si>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</si>
  <si>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</si>
  <si>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</si>
  <si>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</si>
  <si>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</si>
  <si>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</si>
  <si>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</si>
  <si>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</si>
  <si>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</si>
  <si>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</si>
  <si>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</si>
  <si>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</si>
  <si>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</si>
  <si>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</si>
  <si>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</si>
  <si>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</si>
  <si>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</si>
  <si>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</si>
  <si>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</si>
  <si>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</si>
  <si>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</si>
  <si>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</si>
  <si>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</si>
  <si>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</si>
  <si>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</si>
  <si>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</si>
  <si>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</si>
  <si>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</si>
  <si>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</si>
  <si>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</si>
  <si>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</si>
  <si>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</si>
  <si>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</si>
  <si>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</si>
  <si>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</si>
  <si>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</si>
  <si>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</si>
  <si>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</si>
  <si>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</si>
  <si>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</si>
  <si>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</si>
  <si>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</si>
  <si>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</si>
  <si>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</si>
  <si>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</si>
  <si>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</si>
  <si>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</si>
  <si>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</si>
  <si>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</si>
  <si>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</si>
  <si>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</si>
  <si>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</si>
  <si>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</si>
  <si>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</si>
  <si>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</si>
  <si>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</si>
  <si>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</si>
  <si>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</si>
  <si>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</si>
  <si>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</si>
  <si>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</si>
  <si>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</si>
  <si>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</si>
  <si>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</si>
  <si>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</si>
  <si>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</si>
  <si>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</si>
  <si>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</si>
  <si>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</si>
  <si>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</si>
  <si>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</si>
  <si>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</si>
  <si>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</si>
  <si>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</si>
  <si>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</si>
  <si>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</si>
  <si>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</si>
  <si>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</si>
  <si>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</si>
  <si>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</si>
  <si>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</si>
  <si>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</si>
  <si>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</si>
  <si>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</si>
  <si>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</si>
  <si>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</si>
  <si>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</si>
  <si>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</si>
  <si>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</si>
  <si>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</si>
  <si>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</si>
  <si>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</si>
  <si>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</si>
  <si>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</si>
  <si>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</si>
  <si>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</si>
  <si>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</si>
  <si>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</si>
  <si>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</si>
  <si>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</si>
  <si>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</si>
  <si>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</si>
  <si>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</si>
  <si>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</si>
  <si>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</si>
  <si>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</si>
  <si>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</si>
  <si>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</si>
  <si>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</si>
  <si>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</si>
  <si>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</si>
  <si>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</si>
  <si>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</si>
  <si>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</si>
  <si>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</si>
  <si>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</si>
  <si>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</si>
  <si>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</si>
  <si>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</si>
  <si>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</si>
  <si>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</si>
  <si>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</si>
  <si>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</si>
  <si>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</si>
  <si>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</si>
  <si>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</si>
  <si>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</si>
  <si>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</si>
  <si>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</si>
  <si>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</si>
  <si>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</si>
  <si>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</si>
  <si>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</si>
  <si>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</si>
  <si>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</si>
  <si>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</si>
  <si>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</si>
  <si>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</si>
  <si>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</si>
  <si>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</si>
  <si>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</si>
  <si>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</si>
  <si>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</si>
  <si>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</si>
  <si>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</si>
  <si>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</si>
  <si>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</si>
  <si>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</si>
  <si>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</si>
  <si>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</si>
  <si>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</si>
  <si>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</si>
  <si>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</si>
  <si>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</si>
  <si>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</si>
  <si>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</si>
  <si>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</si>
  <si>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</si>
  <si>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</si>
  <si>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</si>
  <si>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</si>
  <si>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</si>
  <si>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</si>
  <si>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</si>
  <si>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</si>
  <si>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</si>
  <si>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</si>
  <si>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</si>
  <si>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</si>
  <si>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</si>
  <si>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</si>
  <si>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</si>
  <si>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</si>
  <si>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</si>
  <si>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</si>
  <si>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</si>
  <si>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</si>
  <si>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</si>
  <si>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</si>
  <si>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</si>
  <si>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</si>
  <si>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</si>
  <si>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</si>
  <si>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</si>
  <si>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</si>
  <si>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</si>
  <si>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</si>
  <si>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</si>
  <si>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</si>
  <si>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</si>
  <si>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</si>
  <si>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</si>
  <si>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</si>
  <si>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</si>
  <si>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</si>
  <si>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</si>
  <si>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</si>
  <si>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</si>
  <si>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</si>
  <si>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</si>
  <si>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</si>
  <si>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</si>
  <si>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</si>
  <si>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</si>
  <si>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</si>
  <si>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</si>
  <si>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</si>
  <si>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</si>
  <si>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</si>
  <si>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</si>
  <si>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</si>
  <si>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</si>
  <si>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</si>
  <si>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</si>
  <si>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</si>
  <si>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</si>
  <si>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</si>
  <si>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</si>
  <si>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</si>
  <si>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</si>
  <si>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</si>
  <si>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</si>
  <si>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</si>
  <si>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</si>
  <si>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</si>
  <si>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</si>
  <si>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</si>
  <si>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</si>
  <si>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</si>
  <si>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</si>
  <si>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</si>
  <si>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</si>
  <si>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</si>
  <si>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</si>
  <si>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</si>
  <si>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</si>
  <si>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</si>
  <si>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</si>
  <si>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</si>
  <si>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</si>
  <si>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</si>
  <si>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</si>
  <si>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</si>
  <si>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</si>
  <si>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</si>
  <si>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</si>
  <si>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</si>
  <si>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</si>
  <si>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</si>
  <si>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</si>
  <si>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</si>
  <si>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</si>
  <si>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</si>
  <si>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</si>
  <si>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</si>
  <si>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</si>
  <si>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</si>
  <si>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</si>
  <si>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</si>
  <si>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</si>
  <si>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</si>
  <si>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</si>
  <si>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</si>
  <si>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</si>
  <si>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</si>
  <si>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</si>
  <si>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</si>
  <si>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</si>
  <si>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</si>
  <si>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</si>
  <si>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</si>
  <si>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</si>
  <si>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</si>
  <si>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</si>
  <si>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</si>
  <si>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</si>
  <si>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</si>
  <si>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</si>
  <si>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</si>
  <si>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</si>
  <si>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</si>
  <si>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</si>
  <si>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</si>
  <si>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</si>
  <si>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</si>
  <si>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</si>
  <si>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</si>
  <si>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</si>
  <si>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</si>
  <si>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</si>
  <si>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</si>
  <si>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</si>
  <si>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</si>
  <si>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</si>
  <si>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</si>
  <si>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</si>
  <si>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</si>
  <si>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</si>
  <si>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</si>
  <si>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</si>
  <si>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</si>
  <si>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</si>
  <si>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</si>
  <si>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</si>
  <si>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</si>
  <si>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</si>
  <si>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</si>
  <si>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</si>
  <si>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</si>
  <si>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</si>
  <si>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</si>
  <si>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</si>
  <si>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</si>
  <si>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</si>
  <si>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</si>
  <si>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</si>
  <si>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</si>
  <si>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</si>
  <si>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</si>
  <si>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</si>
  <si>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</si>
  <si>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</si>
  <si>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</si>
  <si>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</si>
  <si>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</si>
  <si>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</si>
  <si>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</si>
  <si>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</si>
  <si>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</si>
  <si>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</si>
  <si>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</si>
  <si>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</si>
  <si>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</si>
  <si>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</si>
  <si>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</si>
  <si>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</si>
  <si>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</si>
  <si>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</si>
  <si>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</si>
  <si>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</si>
  <si>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</si>
  <si>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</si>
  <si>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</si>
  <si>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</si>
  <si>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</si>
  <si>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</si>
  <si>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</si>
  <si>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</si>
  <si>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</si>
  <si>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</si>
  <si>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</si>
  <si>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</si>
  <si>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</si>
  <si>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</si>
  <si>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</si>
  <si>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</si>
  <si>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</si>
  <si>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</si>
  <si>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</si>
  <si>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</si>
  <si>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</si>
  <si>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</si>
  <si>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</si>
  <si>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</si>
  <si>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</si>
  <si>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</si>
  <si>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</si>
  <si>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</si>
  <si>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</si>
  <si>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</si>
  <si>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</si>
  <si>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</si>
  <si>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</si>
  <si>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</si>
  <si>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</si>
  <si>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</si>
  <si>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</si>
  <si>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</si>
  <si>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</si>
  <si>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</si>
  <si>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</si>
  <si>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</si>
  <si>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</si>
  <si>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</si>
  <si>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</si>
  <si>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</si>
  <si>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</si>
  <si>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</si>
  <si>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</si>
  <si>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</si>
  <si>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</si>
  <si>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</si>
  <si>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</si>
  <si>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</si>
  <si>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</si>
  <si>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</si>
  <si>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</si>
  <si>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</si>
  <si>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</si>
  <si>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</si>
  <si>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</si>
  <si>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</si>
  <si>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</si>
  <si>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</si>
  <si>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</si>
  <si>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</si>
  <si>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</si>
  <si>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</si>
  <si>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</si>
  <si>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</si>
  <si>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</si>
  <si>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</si>
  <si>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</si>
  <si>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</si>
  <si>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</si>
  <si>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</si>
  <si>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</si>
  <si>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</si>
  <si>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</si>
  <si>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</si>
  <si>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</si>
  <si>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</si>
  <si>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</si>
  <si>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</si>
  <si>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</si>
  <si>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</si>
  <si>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</si>
  <si>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</si>
  <si>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</si>
  <si>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</si>
  <si>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</si>
  <si>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</si>
  <si>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</si>
  <si>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</si>
  <si>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</si>
  <si>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</si>
  <si>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</si>
  <si>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</si>
  <si>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</si>
  <si>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</si>
  <si>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</si>
  <si>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</si>
  <si>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</si>
  <si>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</si>
  <si>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</si>
  <si>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</si>
  <si>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</si>
  <si>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</si>
  <si>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</si>
  <si>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</si>
  <si>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</si>
  <si>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</si>
  <si>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</si>
  <si>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</si>
  <si>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</si>
  <si>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</si>
  <si>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</si>
  <si>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</si>
  <si>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</si>
  <si>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</si>
  <si>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</si>
  <si>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</si>
  <si>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</si>
  <si>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</si>
  <si>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</si>
  <si>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</si>
  <si>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</si>
  <si>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</si>
  <si>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</si>
  <si>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</si>
  <si>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</si>
  <si>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</si>
  <si>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</si>
  <si>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</si>
  <si>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</si>
  <si>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</si>
  <si>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</si>
  <si>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</si>
  <si>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</si>
  <si>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</si>
  <si>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</si>
  <si>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</si>
  <si>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</si>
  <si>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</si>
  <si>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</si>
  <si>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</si>
  <si>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</si>
  <si>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</si>
  <si>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</si>
  <si>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</si>
  <si>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</si>
  <si>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</si>
  <si>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</si>
  <si>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</si>
  <si>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</si>
  <si>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</si>
  <si>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</si>
  <si>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</si>
  <si>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</si>
  <si>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</si>
  <si>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</si>
  <si>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</si>
  <si>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</si>
  <si>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</si>
  <si>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</si>
  <si>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</si>
  <si>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</si>
  <si>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</si>
  <si>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</si>
  <si>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</si>
  <si>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</si>
  <si>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</si>
  <si>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</si>
  <si>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</si>
  <si>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</si>
  <si>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</si>
  <si>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</si>
  <si>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</si>
  <si>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</si>
  <si>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</si>
  <si>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</si>
  <si>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</si>
  <si>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</si>
  <si>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</si>
  <si>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</si>
  <si>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</si>
  <si>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</si>
  <si>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</si>
  <si>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</si>
  <si>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</si>
  <si>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</si>
  <si>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</si>
  <si>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</si>
  <si>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</si>
  <si>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</si>
  <si>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</si>
  <si>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</si>
  <si>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</si>
  <si>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</si>
  <si>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</si>
  <si>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</si>
  <si>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</si>
  <si>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</si>
  <si>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</si>
  <si>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</si>
  <si>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</si>
  <si>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</si>
  <si>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</si>
  <si>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</si>
  <si>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</si>
  <si>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</si>
  <si>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</si>
  <si>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</si>
  <si>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</si>
  <si>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</si>
  <si>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</si>
  <si>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</si>
  <si>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</si>
  <si>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</si>
  <si>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</si>
  <si>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</si>
  <si>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</si>
  <si>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</si>
  <si>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</si>
  <si>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</si>
  <si>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</si>
  <si>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</si>
  <si>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</si>
  <si>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</si>
  <si>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</si>
  <si>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</si>
  <si>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</si>
  <si>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</si>
  <si>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</si>
  <si>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</si>
  <si>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</si>
  <si>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</si>
  <si>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</si>
  <si>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</si>
  <si>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</si>
  <si>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</si>
  <si>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</si>
  <si>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</si>
  <si>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</si>
  <si>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</si>
  <si>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</si>
  <si>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</si>
  <si>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</si>
  <si>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</si>
  <si>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</si>
  <si>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</si>
  <si>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</si>
  <si>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</si>
  <si>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</si>
  <si>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</si>
  <si>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</si>
  <si>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</si>
  <si>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</si>
  <si>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</si>
  <si>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</si>
  <si>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</si>
  <si>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</si>
  <si>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</si>
  <si>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</si>
  <si>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</si>
  <si>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</si>
  <si>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</si>
  <si>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</si>
  <si>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</si>
  <si>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</si>
  <si>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</si>
  <si>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</si>
  <si>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</si>
  <si>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</si>
  <si>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</si>
  <si>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</si>
  <si>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</si>
  <si>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</si>
  <si>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</si>
  <si>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</si>
  <si>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</si>
  <si>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</si>
  <si>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</si>
  <si>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</si>
  <si>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</si>
  <si>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</si>
  <si>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</si>
  <si>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</si>
  <si>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</si>
  <si>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</si>
  <si>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</si>
  <si>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</si>
  <si>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</si>
  <si>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</si>
  <si>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</si>
  <si>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</si>
  <si>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</si>
  <si>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</si>
  <si>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</si>
  <si>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</si>
  <si>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</si>
  <si>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</si>
  <si>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</si>
  <si>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</si>
  <si>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</si>
  <si>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</si>
  <si>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</si>
  <si>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</si>
  <si>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</si>
  <si>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</si>
  <si>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</si>
  <si>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</si>
  <si>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</si>
  <si>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</si>
  <si>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</si>
  <si>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</si>
  <si>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</si>
  <si>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</si>
  <si>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</si>
  <si>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</si>
  <si>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</si>
  <si>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</si>
  <si>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</si>
  <si>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</si>
  <si>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</si>
  <si>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</si>
  <si>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</si>
  <si>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</si>
  <si>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</si>
  <si>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</si>
  <si>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</si>
  <si>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</si>
  <si>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</si>
  <si>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</si>
  <si>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</si>
  <si>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</si>
  <si>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</si>
  <si>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</si>
  <si>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</si>
  <si>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</si>
  <si>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</si>
  <si>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</si>
  <si>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</si>
  <si>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</si>
  <si>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</si>
  <si>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</si>
  <si>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</si>
  <si>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</si>
  <si>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</si>
  <si>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</si>
  <si>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</si>
  <si>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</si>
  <si>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</si>
  <si>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</si>
  <si>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</si>
  <si>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</si>
  <si>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</si>
  <si>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</si>
  <si>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</si>
  <si>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</si>
  <si>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</si>
  <si>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</si>
  <si>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</si>
  <si>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</si>
  <si>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</si>
  <si>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</si>
  <si>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</si>
  <si>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</si>
  <si>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</si>
  <si>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</si>
  <si>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</si>
  <si>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</si>
  <si>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</si>
  <si>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</si>
  <si>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</si>
  <si>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</si>
  <si>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</si>
  <si>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</si>
  <si>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</si>
  <si>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</si>
  <si>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</si>
  <si>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</si>
  <si>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</si>
  <si>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</si>
  <si>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</si>
  <si>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</si>
  <si>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</si>
  <si>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</si>
  <si>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</si>
  <si>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</si>
  <si>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</si>
  <si>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</si>
  <si>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</si>
  <si>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</si>
  <si>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</si>
  <si>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</si>
  <si>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</si>
  <si>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</si>
  <si>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</si>
  <si>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</si>
  <si>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</si>
  <si>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</si>
  <si>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</si>
  <si>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</si>
  <si>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</si>
  <si>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</si>
  <si>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</si>
  <si>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</si>
  <si>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</si>
  <si>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</si>
  <si>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</si>
  <si>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</si>
  <si>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</si>
  <si>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</si>
  <si>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</si>
  <si>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</si>
  <si>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</si>
  <si>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</si>
  <si>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</si>
  <si>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</si>
  <si>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</si>
  <si>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</si>
  <si>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</si>
  <si>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</si>
  <si>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</si>
  <si>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</si>
  <si>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</si>
  <si>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</si>
  <si>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</si>
  <si>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</si>
  <si>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</si>
  <si>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</si>
  <si>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</si>
  <si>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</si>
  <si>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</si>
  <si>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</si>
  <si>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</si>
  <si>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</si>
  <si>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</si>
  <si>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</si>
  <si>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</si>
  <si>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</si>
  <si>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</si>
  <si>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</si>
  <si>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</si>
  <si>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</si>
  <si>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</si>
  <si>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</si>
  <si>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</si>
  <si>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</si>
  <si>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</si>
  <si>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</si>
  <si>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</si>
  <si>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</si>
  <si>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</si>
  <si>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</si>
  <si>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</si>
  <si>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</si>
  <si>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</si>
  <si>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</si>
  <si>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</si>
  <si>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</si>
  <si>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</si>
  <si>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</si>
  <si>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</si>
  <si>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</si>
  <si>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</si>
  <si>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</si>
  <si>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</si>
  <si>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</si>
  <si>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</si>
  <si>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</si>
  <si>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</si>
  <si>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</si>
  <si>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</si>
  <si>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</si>
  <si>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</si>
  <si>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</si>
  <si>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</si>
  <si>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</si>
  <si>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</si>
  <si>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</si>
  <si>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</si>
  <si>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</si>
  <si>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</si>
  <si>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</si>
  <si>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</si>
  <si>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</si>
  <si>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</si>
  <si>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</si>
  <si>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</si>
  <si>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</si>
  <si>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</si>
  <si>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</si>
  <si>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</si>
  <si>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</si>
  <si>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</si>
  <si>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</si>
  <si>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</si>
  <si>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</si>
  <si>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</si>
  <si>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</si>
  <si>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</si>
  <si>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</si>
  <si>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</si>
  <si>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</si>
  <si>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</si>
  <si>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</si>
  <si>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</si>
  <si>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</si>
  <si>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</si>
  <si>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</si>
  <si>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</si>
  <si>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</si>
  <si>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</si>
  <si>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</si>
  <si>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</si>
  <si>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</si>
  <si>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</si>
  <si>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</si>
  <si>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</si>
  <si>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</si>
  <si>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</si>
  <si>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</si>
  <si>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</si>
  <si>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</si>
  <si>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</si>
  <si>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</si>
  <si>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</si>
  <si>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</si>
  <si>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</si>
  <si>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</si>
  <si>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</si>
  <si>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</si>
  <si>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</si>
  <si>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</si>
  <si>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</si>
  <si>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</si>
  <si>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</si>
  <si>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</si>
  <si>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</si>
  <si>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</si>
  <si>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</si>
  <si>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</si>
  <si>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</si>
  <si>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</si>
  <si>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</si>
  <si>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</si>
  <si>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</si>
  <si>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</si>
  <si>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</si>
  <si>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</si>
  <si>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</si>
  <si>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</si>
  <si>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</si>
  <si>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</si>
  <si>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</si>
  <si>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</si>
  <si>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</si>
  <si>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</si>
  <si>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</si>
  <si>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</si>
  <si>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</si>
  <si>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</si>
  <si>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</si>
  <si>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</si>
  <si>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</si>
  <si>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</si>
  <si>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</si>
  <si>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</si>
  <si>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</si>
  <si>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</si>
  <si>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</si>
  <si>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</si>
  <si>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</si>
  <si>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</si>
  <si>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</si>
  <si>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</si>
  <si>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</si>
  <si>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</si>
  <si>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</si>
  <si>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</si>
  <si>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</si>
  <si>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</si>
  <si>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</si>
  <si>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</si>
  <si>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</si>
  <si>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</si>
  <si>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</si>
  <si>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</si>
  <si>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</si>
  <si>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</si>
  <si>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</si>
  <si>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</si>
  <si>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</si>
  <si>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</si>
  <si>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</si>
  <si>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</si>
  <si>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</si>
  <si>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</si>
  <si>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</si>
  <si>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</si>
  <si>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</si>
  <si>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</si>
  <si>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</si>
  <si>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</si>
  <si>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</si>
  <si>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</si>
  <si>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</si>
  <si>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</si>
  <si>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</si>
  <si>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</si>
  <si>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</si>
  <si>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</si>
  <si>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</si>
  <si>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</si>
  <si>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</si>
  <si>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</si>
  <si>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</si>
  <si>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</si>
  <si>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</si>
  <si>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</si>
  <si>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</si>
  <si>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</si>
  <si>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</si>
  <si>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</si>
  <si>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</si>
  <si>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</si>
  <si>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</si>
  <si>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</si>
  <si>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</si>
  <si>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</si>
  <si>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</si>
  <si>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</si>
  <si>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</si>
  <si>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</si>
  <si>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</si>
  <si>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</si>
  <si>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</si>
  <si>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</si>
  <si>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</si>
  <si>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</si>
  <si>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</si>
  <si>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</si>
  <si>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</si>
  <si>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</si>
  <si>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</si>
  <si>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</si>
  <si>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</si>
  <si>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</si>
  <si>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</si>
  <si>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</si>
  <si>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</si>
  <si>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</si>
  <si>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</si>
  <si>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</si>
  <si>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</si>
  <si>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</si>
  <si>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</si>
  <si>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</si>
  <si>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</si>
  <si>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</si>
  <si>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</si>
  <si>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</si>
  <si>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</si>
  <si>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</si>
  <si>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</si>
  <si>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</si>
  <si>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</si>
  <si>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</si>
  <si>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</si>
  <si>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</si>
  <si>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</si>
  <si>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</si>
  <si>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</si>
  <si>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</si>
  <si>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</si>
  <si>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</si>
  <si>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</si>
  <si>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</si>
  <si>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</si>
  <si>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</si>
  <si>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</si>
  <si>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</si>
  <si>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</si>
  <si>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</si>
  <si>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</si>
  <si>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</si>
  <si>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</si>
  <si>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</si>
  <si>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</si>
  <si>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</si>
  <si>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</si>
  <si>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</si>
  <si>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</si>
  <si>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</si>
  <si>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</si>
  <si>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</si>
  <si>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</si>
  <si>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</si>
  <si>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</si>
  <si>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</si>
  <si>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</si>
  <si>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</si>
  <si>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</si>
  <si>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</si>
  <si>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</si>
  <si>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</si>
  <si>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</si>
  <si>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</si>
  <si>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</si>
  <si>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</si>
  <si>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</si>
  <si>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</si>
  <si>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</si>
  <si>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</si>
  <si>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</si>
  <si>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</si>
  <si>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</si>
  <si>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</si>
  <si>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</si>
  <si>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</si>
  <si>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</si>
  <si>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</si>
  <si>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</si>
  <si>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</si>
  <si>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</si>
  <si>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</si>
  <si>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</si>
  <si>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</si>
  <si>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</si>
  <si>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</si>
  <si>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</si>
  <si>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</si>
  <si>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</si>
  <si>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</si>
  <si>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</si>
  <si>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</si>
  <si>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</si>
  <si>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</si>
  <si>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</si>
  <si>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</si>
  <si>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</si>
  <si>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</si>
  <si>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</si>
  <si>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</si>
  <si>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</si>
  <si>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</si>
  <si>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</si>
  <si>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</si>
  <si>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</si>
  <si>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</si>
  <si>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</si>
  <si>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</si>
  <si>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</si>
  <si>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</si>
  <si>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</si>
  <si>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</si>
  <si>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</si>
  <si>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</si>
  <si>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</si>
  <si>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</si>
  <si>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</si>
  <si>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</si>
  <si>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</si>
  <si>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</si>
  <si>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</si>
  <si>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</si>
  <si>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</si>
  <si>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</si>
  <si>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</si>
  <si>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</si>
  <si>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</si>
  <si>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</si>
  <si>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</si>
  <si>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</si>
  <si>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</si>
  <si>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</si>
  <si>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</si>
  <si>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</si>
  <si>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</si>
  <si>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</si>
  <si>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</si>
  <si>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</si>
  <si>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</si>
  <si>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</si>
  <si>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</si>
  <si>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</si>
  <si>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</si>
  <si>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</si>
  <si>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</si>
  <si>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</si>
  <si>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</si>
  <si>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</si>
  <si>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</si>
  <si>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</si>
  <si>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</si>
  <si>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</si>
  <si>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</si>
  <si>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</si>
  <si>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</si>
  <si>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</si>
  <si>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</si>
  <si>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</si>
  <si>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</si>
  <si>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</si>
  <si>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</si>
  <si>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</si>
  <si>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</si>
  <si>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</si>
  <si>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</si>
  <si>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</si>
  <si>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</si>
  <si>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</si>
  <si>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</si>
  <si>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</si>
  <si>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</si>
  <si>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</si>
  <si>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</si>
  <si>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</si>
  <si>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</si>
  <si>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</si>
  <si>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</si>
  <si>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</si>
  <si>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</si>
  <si>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</si>
  <si>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</si>
  <si>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</si>
  <si>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</si>
  <si>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</si>
  <si>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</si>
  <si>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</si>
  <si>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</si>
  <si>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</si>
  <si>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</si>
  <si>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</si>
  <si>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</si>
  <si>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</si>
  <si>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</si>
  <si>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</si>
  <si>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</si>
  <si>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</si>
  <si>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</si>
  <si>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</si>
  <si>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</si>
  <si>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</si>
  <si>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</si>
  <si>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</si>
  <si>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</si>
  <si>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</si>
  <si>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</si>
  <si>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</si>
  <si>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</si>
  <si>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</si>
  <si>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</si>
  <si>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</si>
  <si>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</si>
  <si>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</si>
  <si>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</si>
  <si>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</si>
  <si>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</si>
  <si>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</si>
  <si>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</si>
  <si>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</si>
  <si>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</si>
  <si>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</si>
  <si>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</si>
  <si>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</si>
  <si>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</si>
  <si>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</si>
  <si>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</si>
  <si>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</si>
  <si>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</si>
  <si>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</si>
  <si>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</si>
  <si>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</si>
  <si>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</si>
  <si>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</si>
  <si>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</si>
  <si>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</si>
  <si>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</si>
  <si>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</si>
  <si>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</si>
  <si>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</si>
  <si>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</si>
  <si>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</si>
  <si>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</si>
  <si>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</si>
  <si>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</si>
  <si>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</si>
  <si>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</si>
  <si>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</si>
  <si>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</si>
  <si>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</si>
  <si>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</si>
  <si>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</si>
  <si>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</si>
  <si>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</si>
  <si>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</si>
  <si>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</si>
  <si>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</si>
  <si>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</si>
  <si>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</si>
  <si>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</si>
  <si>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</si>
  <si>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</si>
  <si>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</si>
  <si>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</si>
  <si>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</si>
  <si>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</si>
  <si>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</si>
  <si>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</si>
  <si>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</si>
  <si>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</si>
  <si>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</si>
  <si>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</si>
  <si>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</si>
  <si>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</si>
  <si>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</si>
  <si>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</si>
  <si>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</si>
  <si>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</si>
  <si>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</si>
  <si>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</si>
  <si>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</si>
  <si>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</si>
  <si>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</si>
  <si>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</si>
  <si>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</si>
  <si>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</si>
  <si>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</si>
  <si>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</si>
  <si>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</si>
  <si>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</si>
  <si>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</si>
  <si>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</si>
  <si>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</si>
  <si>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</si>
  <si>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</si>
  <si>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</si>
  <si>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</si>
  <si>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</si>
  <si>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</si>
  <si>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</si>
  <si>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</si>
  <si>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</si>
  <si>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</si>
  <si>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</si>
  <si>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</si>
  <si>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</si>
  <si>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</si>
  <si>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</si>
  <si>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</si>
  <si>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</si>
  <si>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</si>
  <si>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</si>
  <si>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</si>
  <si>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</si>
  <si>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</si>
  <si>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</si>
  <si>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</si>
  <si>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</si>
  <si>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</si>
  <si>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</si>
  <si>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</si>
  <si>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</si>
  <si>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</si>
  <si>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</si>
  <si>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</si>
  <si>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</si>
  <si>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</si>
  <si>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</si>
  <si>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</si>
  <si>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</si>
  <si>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</si>
  <si>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</si>
  <si>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</si>
  <si>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</si>
  <si>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</si>
  <si>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</si>
  <si>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</si>
  <si>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</si>
  <si>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</si>
  <si>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</si>
  <si>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</si>
  <si>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</si>
  <si>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</si>
  <si>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</si>
  <si>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</si>
  <si>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</si>
  <si>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</si>
  <si>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</si>
  <si>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</si>
  <si>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</si>
  <si>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</si>
  <si>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</si>
  <si>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</si>
  <si>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</si>
  <si>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</si>
  <si>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</si>
  <si>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</si>
  <si>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</si>
  <si>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</si>
  <si>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</si>
  <si>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</si>
  <si>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</si>
  <si>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</si>
  <si>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</si>
  <si>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</si>
  <si>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</si>
  <si>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</si>
  <si>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</si>
  <si>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</si>
  <si>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</si>
  <si>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</si>
  <si>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</si>
  <si>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</si>
  <si>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</si>
  <si>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</si>
  <si>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</si>
  <si>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</si>
  <si>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</si>
  <si>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</si>
  <si>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</si>
  <si>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</si>
  <si>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</si>
  <si>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</si>
  <si>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</si>
  <si>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</si>
  <si>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</si>
  <si>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</si>
  <si>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</si>
  <si>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</si>
  <si>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</si>
  <si>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</si>
  <si>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</si>
  <si>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</si>
  <si>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</si>
  <si>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</si>
  <si>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</si>
  <si>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</si>
  <si>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</si>
  <si>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</si>
  <si>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</si>
  <si>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</si>
  <si>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</si>
  <si>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</si>
  <si>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</si>
  <si>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</si>
  <si>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</si>
  <si>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</si>
  <si>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</si>
  <si>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</si>
  <si>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</si>
  <si>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</si>
  <si>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</si>
  <si>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</si>
  <si>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</si>
  <si>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</si>
  <si>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</si>
  <si>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</si>
  <si>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</si>
  <si>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</si>
  <si>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</si>
  <si>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</si>
  <si>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</si>
  <si>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</si>
  <si>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</si>
  <si>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</si>
  <si>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</si>
  <si>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</si>
  <si>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</si>
  <si>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</si>
  <si>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</si>
  <si>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</si>
  <si>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</si>
  <si>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</si>
  <si>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</si>
  <si>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</si>
  <si>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</si>
  <si>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</si>
  <si>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</si>
  <si>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</si>
  <si>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</si>
  <si>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</si>
  <si>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</si>
  <si>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</si>
  <si>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</si>
  <si>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</si>
  <si>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</si>
  <si>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</si>
  <si>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</si>
  <si>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</si>
  <si>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</si>
  <si>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</si>
  <si>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</si>
  <si>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</si>
  <si>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</si>
  <si>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</si>
  <si>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</si>
  <si>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</si>
  <si>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</si>
  <si>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</si>
  <si>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</si>
  <si>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</si>
  <si>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</si>
  <si>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</si>
  <si>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</si>
  <si>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</si>
  <si>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</si>
  <si>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</si>
  <si>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</si>
  <si>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</si>
  <si>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</si>
  <si>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</si>
  <si>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</si>
  <si>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</si>
  <si>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</si>
  <si>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</si>
  <si>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</si>
  <si>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</si>
  <si>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</si>
  <si>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</si>
  <si>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</si>
  <si>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</si>
  <si>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</si>
  <si>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</si>
  <si>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</si>
  <si>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</si>
  <si>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</si>
  <si>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</si>
  <si>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</si>
  <si>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</si>
  <si>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</si>
  <si>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</si>
  <si>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</si>
  <si>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</si>
  <si>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</si>
  <si>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</si>
  <si>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</si>
  <si>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</si>
  <si>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</si>
  <si>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</si>
  <si>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</si>
  <si>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</si>
  <si>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</si>
  <si>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</si>
  <si>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</si>
  <si>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</si>
  <si>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</si>
  <si>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</si>
  <si>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</si>
  <si>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</si>
  <si>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</si>
  <si>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</si>
  <si>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</si>
  <si>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</si>
  <si>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</si>
  <si>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</si>
  <si>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</si>
  <si>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</si>
  <si>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</si>
  <si>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</si>
  <si>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</si>
  <si>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</si>
  <si>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</si>
  <si>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</si>
  <si>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</si>
  <si>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</si>
  <si>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</si>
  <si>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</si>
  <si>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</si>
  <si>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</si>
  <si>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</si>
  <si>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</si>
  <si>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</si>
  <si>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</si>
  <si>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</si>
  <si>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</si>
  <si>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</si>
  <si>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</si>
  <si>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</si>
  <si>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</si>
  <si>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</si>
  <si>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</si>
  <si>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</si>
  <si>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</si>
  <si>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</si>
  <si>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</si>
  <si>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</si>
  <si>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</si>
  <si>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</si>
  <si>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</si>
  <si>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</si>
  <si>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</si>
  <si>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</si>
  <si>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</si>
  <si>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</si>
  <si>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</si>
  <si>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</si>
  <si>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</si>
  <si>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</si>
  <si>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</si>
  <si>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</si>
  <si>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</si>
  <si>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</si>
  <si>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</si>
  <si>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</si>
  <si>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</si>
  <si>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</si>
  <si>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</si>
  <si>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</si>
  <si>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</si>
  <si>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</si>
  <si>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</si>
  <si>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</si>
  <si>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</si>
  <si>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</si>
  <si>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</si>
  <si>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</si>
  <si>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</si>
  <si>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</si>
  <si>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</si>
  <si>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</si>
  <si>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</si>
  <si>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</si>
  <si>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</si>
  <si>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</si>
  <si>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</si>
  <si>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</si>
  <si>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</si>
  <si>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</si>
  <si>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</si>
  <si>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</si>
  <si>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</si>
  <si>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</si>
  <si>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</si>
  <si>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</si>
  <si>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</si>
  <si>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</si>
  <si>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</si>
  <si>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</si>
  <si>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</si>
  <si>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</si>
  <si>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</si>
  <si>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</si>
  <si>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</si>
  <si>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</si>
  <si>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</si>
  <si>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</si>
  <si>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</si>
  <si>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</si>
  <si>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</si>
  <si>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</si>
  <si>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</si>
  <si>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</si>
  <si>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</si>
  <si>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</si>
  <si>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</si>
  <si>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</si>
  <si>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</si>
  <si>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</si>
  <si>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</si>
  <si>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</si>
  <si>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</si>
  <si>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</si>
  <si>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</si>
  <si>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</si>
  <si>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</si>
  <si>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</si>
  <si>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</si>
  <si>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</si>
  <si>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</si>
  <si>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</si>
  <si>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</si>
  <si>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</si>
  <si>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</si>
  <si>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</si>
  <si>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</si>
  <si>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</si>
  <si>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</si>
  <si>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</si>
  <si>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</si>
  <si>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</si>
  <si>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</si>
  <si>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</si>
  <si>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</si>
  <si>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</si>
  <si>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</si>
  <si>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</si>
  <si>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</si>
  <si>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</si>
  <si>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</si>
  <si>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</si>
  <si>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</si>
  <si>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</si>
  <si>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</si>
  <si>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</si>
  <si>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</si>
  <si>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</si>
  <si>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</si>
  <si>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</si>
  <si>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</si>
  <si>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</si>
  <si>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</si>
  <si>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</si>
  <si>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</si>
  <si>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</si>
  <si>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</si>
  <si>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</si>
  <si>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</si>
  <si>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</si>
  <si>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</si>
  <si>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</si>
  <si>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</si>
  <si>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</si>
  <si>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</si>
  <si>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</si>
  <si>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</si>
  <si>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</si>
  <si>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</si>
  <si>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</si>
  <si>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</si>
  <si>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</si>
  <si>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</si>
  <si>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</si>
  <si>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</si>
  <si>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</si>
  <si>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</si>
  <si>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</si>
  <si>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</si>
  <si>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</si>
  <si>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</si>
  <si>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</si>
  <si>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</si>
  <si>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</si>
  <si>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</si>
  <si>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</si>
  <si>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</si>
  <si>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</si>
  <si>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</si>
  <si>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</si>
  <si>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</si>
  <si>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</si>
  <si>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</si>
  <si>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</si>
  <si>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</si>
  <si>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</si>
  <si>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</si>
  <si>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</si>
  <si>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</si>
  <si>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</si>
  <si>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</si>
  <si>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</si>
  <si>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</si>
  <si>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</si>
  <si>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</si>
  <si>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</si>
  <si>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</si>
  <si>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</si>
  <si>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</si>
  <si>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</si>
  <si>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</si>
  <si>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</si>
  <si>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</si>
  <si>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</si>
  <si>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</si>
  <si>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</si>
  <si>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</si>
  <si>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</si>
  <si>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</si>
  <si>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</si>
  <si>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</si>
  <si>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</si>
  <si>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</si>
  <si>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</si>
  <si>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</si>
  <si>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</si>
  <si>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</si>
  <si>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</si>
  <si>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</si>
  <si>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</si>
  <si>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</si>
  <si>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</si>
  <si>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</si>
  <si>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</si>
  <si>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</si>
  <si>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</si>
  <si>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</si>
  <si>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</si>
  <si>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</si>
  <si>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</si>
  <si>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</si>
  <si>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</si>
  <si>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</si>
  <si>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</si>
  <si>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</si>
  <si>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</si>
  <si>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</si>
  <si>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</si>
  <si>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</si>
  <si>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</si>
  <si>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</si>
  <si>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</si>
  <si>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</si>
  <si>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</si>
  <si>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</si>
  <si>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</si>
  <si>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</si>
  <si>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</si>
  <si>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</si>
  <si>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</si>
  <si>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</si>
  <si>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</si>
  <si>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</si>
  <si>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</si>
  <si>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</si>
  <si>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</si>
  <si>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</si>
  <si>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</si>
  <si>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</si>
  <si>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</si>
  <si>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</si>
  <si>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</si>
  <si>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</si>
  <si>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</si>
  <si>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</si>
  <si>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</si>
  <si>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</si>
  <si>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</si>
  <si>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</si>
  <si>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</si>
  <si>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</si>
  <si>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</si>
  <si>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</si>
  <si>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</si>
  <si>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</si>
  <si>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</si>
  <si>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</si>
  <si>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</si>
  <si>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</si>
  <si>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</si>
  <si>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</si>
  <si>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</si>
  <si>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</si>
  <si>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</si>
  <si>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</si>
  <si>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</si>
  <si>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</si>
  <si>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</si>
  <si>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</si>
  <si>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</si>
  <si>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</si>
  <si>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</si>
  <si>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</si>
  <si>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</si>
  <si>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</si>
  <si>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</si>
  <si>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</si>
  <si>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</si>
  <si>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</si>
  <si>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</si>
  <si>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</si>
  <si>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</si>
  <si>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</si>
  <si>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</si>
  <si>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</si>
  <si>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</si>
  <si>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</si>
  <si>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</si>
  <si>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</si>
  <si>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</si>
  <si>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</si>
  <si>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</si>
  <si>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</si>
  <si>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</si>
  <si>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</si>
  <si>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</si>
  <si>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</si>
  <si>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</si>
  <si>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</si>
  <si>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</si>
  <si>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</si>
  <si>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</si>
  <si>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</si>
  <si>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</si>
  <si>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</si>
  <si>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</si>
  <si>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</si>
  <si>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</si>
  <si>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</si>
  <si>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</si>
  <si>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</si>
  <si>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</si>
  <si>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</si>
  <si>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</si>
  <si>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</si>
  <si>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</si>
  <si>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</si>
  <si>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</si>
  <si>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</si>
  <si>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</si>
  <si>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</si>
  <si>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</si>
  <si>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</si>
  <si>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</si>
  <si>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</si>
  <si>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</si>
  <si>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</si>
  <si>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</si>
  <si>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</si>
  <si>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</si>
  <si>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</si>
  <si>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</si>
  <si>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</si>
  <si>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</si>
  <si>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</si>
  <si>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</si>
  <si>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</si>
  <si>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</si>
  <si>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</si>
  <si>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</si>
  <si>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</si>
  <si>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</si>
  <si>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</si>
  <si>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</si>
  <si>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</si>
  <si>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</si>
  <si>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</si>
  <si>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</si>
  <si>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</si>
  <si>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</si>
  <si>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</si>
  <si>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</si>
  <si>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</si>
  <si>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</si>
  <si>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</si>
  <si>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</si>
  <si>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</si>
  <si>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</si>
  <si>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</si>
  <si>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</si>
  <si>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</si>
  <si>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</si>
  <si>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</si>
  <si>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</si>
  <si>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</si>
  <si>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</si>
  <si>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</si>
  <si>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</si>
  <si>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</si>
  <si>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</si>
  <si>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</si>
  <si>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</si>
  <si>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</si>
  <si>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</si>
  <si>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</si>
  <si>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</si>
  <si>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</si>
  <si>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</si>
  <si>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</si>
  <si>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</si>
  <si>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</si>
  <si>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</si>
  <si>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</si>
  <si>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</si>
  <si>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</si>
  <si>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</si>
  <si>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</si>
  <si>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</si>
  <si>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</si>
  <si>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</si>
  <si>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</si>
  <si>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</si>
  <si>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</si>
  <si>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</si>
  <si>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</si>
  <si>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</si>
  <si>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</si>
  <si>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</si>
  <si>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</si>
  <si>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</si>
  <si>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</si>
  <si>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</si>
  <si>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</si>
  <si>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</si>
  <si>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</si>
  <si>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</si>
  <si>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</si>
  <si>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</si>
  <si>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</si>
  <si>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</si>
  <si>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</si>
  <si>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</si>
  <si>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</si>
  <si>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</si>
  <si>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</si>
  <si>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</si>
  <si>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</si>
  <si>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</si>
  <si>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</si>
  <si>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</si>
  <si>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</si>
  <si>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</si>
  <si>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</si>
  <si>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</si>
  <si>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</si>
  <si>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</si>
  <si>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</si>
  <si>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</si>
  <si>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</si>
  <si>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</si>
  <si>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</si>
  <si>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</si>
  <si>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</si>
  <si>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</si>
  <si>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</si>
  <si>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</si>
  <si>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</si>
  <si>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</si>
  <si>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</si>
  <si>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</si>
  <si>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</si>
  <si>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</si>
  <si>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</si>
  <si>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</si>
  <si>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</si>
  <si>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</si>
  <si>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</si>
  <si>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</si>
  <si>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</si>
  <si>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</si>
  <si>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</si>
  <si>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</si>
  <si>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</si>
  <si>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</si>
  <si>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</si>
  <si>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</si>
  <si>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</si>
  <si>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</si>
  <si>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</si>
  <si>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</si>
  <si>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</si>
  <si>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</si>
  <si>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</si>
  <si>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</si>
  <si>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</si>
  <si>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</si>
  <si>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</si>
  <si>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</si>
  <si>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</si>
  <si>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</si>
  <si>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</si>
  <si>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</si>
  <si>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</si>
  <si>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</si>
  <si>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</si>
  <si>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</si>
  <si>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</si>
  <si>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</si>
  <si>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</si>
  <si>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</si>
  <si>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</si>
  <si>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</si>
  <si>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</si>
  <si>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</si>
  <si>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</si>
  <si>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</si>
  <si>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</si>
  <si>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</si>
  <si>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</si>
  <si>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</si>
  <si>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</si>
  <si>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</si>
  <si>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</si>
  <si>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</si>
  <si>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</si>
  <si>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</si>
  <si>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</si>
  <si>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</si>
  <si>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</si>
  <si>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</si>
  <si>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</si>
  <si>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</si>
  <si>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</si>
  <si>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</si>
  <si>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</si>
  <si>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</si>
  <si>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</si>
  <si>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</si>
  <si>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</si>
  <si>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</si>
  <si>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</si>
  <si>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</si>
  <si>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</si>
  <si>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</si>
  <si>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</si>
  <si>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</si>
  <si>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</si>
  <si>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</si>
  <si>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</si>
  <si>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</si>
  <si>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</si>
  <si>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</si>
  <si>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</si>
  <si>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</si>
  <si>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</si>
  <si>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</si>
  <si>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</si>
  <si>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</si>
  <si>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</si>
  <si>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</si>
  <si>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</si>
  <si>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</si>
  <si>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</si>
  <si>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</si>
  <si>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</si>
  <si>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</si>
  <si>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</si>
  <si>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</si>
  <si>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</si>
  <si>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</si>
  <si>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</si>
  <si>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</si>
  <si>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</si>
  <si>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</si>
  <si>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</si>
  <si>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</si>
  <si>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</si>
  <si>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</si>
  <si>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</si>
  <si>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</si>
  <si>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</si>
  <si>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</si>
  <si>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</si>
  <si>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</si>
  <si>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</si>
  <si>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</si>
  <si>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</si>
  <si>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</si>
  <si>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</si>
  <si>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</si>
  <si>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</si>
  <si>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</si>
  <si>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</si>
  <si>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</si>
  <si>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</si>
  <si>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</si>
  <si>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</si>
  <si>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</si>
  <si>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</si>
  <si>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</si>
  <si>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</si>
  <si>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</si>
  <si>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</si>
  <si>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</si>
  <si>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</si>
  <si>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</si>
  <si>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</si>
  <si>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</si>
  <si>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</si>
  <si>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</si>
  <si>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</si>
  <si>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</si>
  <si>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</si>
  <si>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</si>
  <si>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</si>
  <si>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</si>
  <si>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</si>
  <si>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</si>
  <si>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</si>
  <si>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</si>
  <si>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</si>
  <si>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</si>
  <si>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</si>
  <si>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</si>
  <si>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</si>
  <si>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</si>
  <si>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</si>
  <si>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</si>
  <si>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</si>
  <si>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</si>
  <si>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</si>
  <si>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</si>
  <si>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</si>
  <si>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</si>
  <si>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</si>
  <si>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</si>
  <si>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</si>
  <si>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</si>
  <si>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</si>
  <si>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</si>
  <si>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</si>
  <si>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</si>
  <si>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</si>
  <si>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</si>
  <si>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</si>
  <si>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</si>
  <si>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</si>
  <si>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</si>
  <si>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</si>
  <si>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</si>
  <si>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</si>
  <si>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</si>
  <si>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</si>
  <si>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</si>
  <si>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</si>
  <si>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</si>
  <si>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</si>
  <si>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</si>
  <si>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</si>
  <si>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</si>
  <si>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</si>
  <si>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</si>
  <si>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</si>
  <si>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</si>
  <si>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</si>
  <si>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</si>
  <si>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</si>
  <si>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</si>
  <si>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</si>
  <si>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</si>
  <si>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</si>
  <si>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</si>
  <si>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</si>
  <si>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</si>
  <si>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</si>
  <si>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</si>
  <si>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</si>
  <si>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</si>
  <si>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</si>
  <si>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</si>
  <si>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</si>
  <si>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</si>
  <si>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</si>
  <si>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</si>
  <si>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</si>
  <si>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</si>
  <si>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</si>
  <si>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</si>
  <si>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</si>
  <si>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</si>
  <si>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</si>
  <si>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</si>
  <si>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</si>
  <si>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</si>
  <si>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</si>
  <si>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</si>
  <si>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</si>
  <si>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</si>
  <si>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</si>
  <si>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</si>
  <si>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</si>
  <si>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</si>
  <si>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</si>
  <si>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</si>
  <si>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</si>
  <si>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</si>
  <si>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</si>
  <si>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</si>
  <si>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</si>
  <si>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</si>
  <si>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</si>
  <si>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</si>
  <si>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</si>
  <si>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</si>
  <si>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</si>
  <si>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</si>
  <si>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</si>
  <si>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</si>
  <si>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</si>
  <si>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</si>
  <si>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</si>
  <si>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</si>
  <si>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</si>
  <si>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</si>
  <si>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</si>
  <si>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</si>
  <si>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</si>
  <si>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</si>
  <si>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</si>
  <si>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</si>
  <si>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</si>
  <si>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</si>
  <si>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</si>
  <si>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</si>
  <si>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</si>
  <si>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</si>
  <si>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</si>
  <si>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</si>
  <si>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</si>
  <si>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</si>
  <si>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</si>
  <si>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</si>
  <si>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</si>
  <si>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</si>
  <si>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</si>
  <si>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</si>
  <si>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</si>
  <si>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</si>
  <si>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</si>
  <si>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</si>
  <si>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</si>
  <si>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</si>
  <si>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</si>
  <si>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</si>
  <si>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</si>
  <si>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</si>
  <si>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</si>
  <si>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</si>
  <si>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</si>
  <si>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</si>
  <si>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</si>
  <si>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</si>
  <si>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</si>
  <si>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</si>
  <si>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</si>
  <si>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</si>
  <si>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</si>
  <si>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</si>
  <si>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</si>
  <si>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</si>
  <si>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</si>
  <si>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</si>
  <si>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</si>
  <si>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</si>
  <si>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</si>
  <si>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</si>
  <si>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</si>
  <si>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</si>
  <si>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</si>
  <si>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</si>
  <si>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</si>
  <si>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</si>
  <si>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</si>
  <si>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</si>
  <si>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</si>
  <si>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</si>
  <si>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</si>
  <si>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</si>
  <si>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</si>
  <si>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</si>
  <si>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</si>
  <si>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</si>
  <si>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</si>
  <si>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</si>
  <si>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</si>
  <si>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</si>
  <si>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</si>
  <si>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</si>
  <si>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</si>
  <si>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</si>
  <si>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</si>
  <si>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</si>
  <si>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</si>
  <si>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</si>
  <si>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</si>
  <si>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</si>
  <si>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</si>
  <si>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</si>
  <si>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</si>
  <si>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</si>
  <si>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</si>
  <si>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</si>
  <si>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</si>
  <si>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</si>
  <si>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</si>
  <si>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</si>
  <si>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</si>
  <si>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</si>
  <si>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</si>
  <si>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</si>
  <si>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</si>
  <si>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</si>
  <si>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</si>
  <si>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</si>
  <si>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</si>
  <si>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</si>
  <si>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</si>
  <si>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</si>
  <si>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</si>
  <si>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</si>
  <si>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</si>
  <si>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</si>
  <si>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</si>
  <si>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</si>
  <si>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</si>
  <si>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</si>
  <si>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</si>
  <si>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</si>
  <si>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</si>
  <si>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</si>
  <si>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</si>
  <si>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</si>
  <si>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</si>
  <si>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</si>
  <si>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</si>
  <si>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</si>
  <si>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</si>
  <si>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</si>
  <si>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</si>
  <si>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</si>
  <si>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</si>
  <si>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</si>
  <si>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</si>
  <si>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</si>
  <si>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</si>
  <si>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</si>
  <si>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</si>
  <si>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</si>
  <si>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</si>
  <si>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</si>
  <si>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</si>
  <si>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</si>
  <si>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</si>
  <si>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</si>
  <si>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</si>
  <si>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</si>
  <si>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</si>
  <si>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</si>
  <si>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</si>
  <si>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</si>
  <si>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</si>
  <si>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</si>
  <si>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</si>
  <si>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</si>
  <si>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</si>
  <si>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</si>
  <si>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</si>
  <si>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</si>
  <si>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</si>
  <si>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</si>
  <si>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</si>
  <si>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</si>
  <si>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</si>
  <si>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</si>
  <si>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</si>
  <si>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</si>
  <si>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</si>
  <si>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</si>
  <si>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</si>
  <si>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</si>
  <si>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</si>
  <si>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</si>
  <si>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</si>
  <si>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</si>
  <si>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</si>
  <si>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</si>
  <si>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</si>
  <si>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</si>
  <si>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</si>
  <si>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</si>
  <si>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</si>
  <si>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</si>
  <si>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</si>
  <si>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</si>
  <si>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</si>
  <si>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</si>
  <si>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</si>
  <si>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</si>
  <si>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</si>
  <si>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</si>
  <si>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</si>
  <si>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</si>
  <si>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</si>
  <si>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</si>
  <si>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</si>
  <si>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</si>
  <si>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</si>
  <si>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</si>
  <si>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</si>
  <si>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</si>
  <si>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</si>
  <si>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</si>
  <si>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</si>
  <si>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</si>
  <si>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</si>
  <si>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</si>
  <si>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</si>
  <si>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</si>
  <si>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</si>
  <si>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</si>
  <si>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</si>
  <si>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</si>
  <si>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</si>
  <si>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</si>
  <si>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</si>
  <si>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</si>
  <si>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</si>
  <si>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</si>
  <si>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</si>
  <si>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</si>
  <si>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</si>
  <si>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</si>
  <si>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</si>
  <si>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</si>
  <si>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</si>
  <si>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</si>
  <si>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</si>
  <si>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</si>
  <si>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</si>
  <si>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</si>
  <si>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</si>
  <si>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</si>
  <si>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</si>
  <si>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</si>
  <si>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</si>
  <si>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</si>
  <si>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</si>
  <si>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</si>
  <si>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</si>
  <si>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</si>
  <si>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</si>
  <si>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</si>
  <si>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</si>
  <si>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</si>
  <si>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</si>
  <si>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</si>
  <si>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</si>
  <si>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</si>
  <si>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</si>
  <si>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</si>
  <si>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</si>
  <si>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</si>
  <si>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</si>
  <si>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</si>
  <si>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</si>
  <si>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</si>
  <si>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</si>
  <si>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</si>
  <si>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</si>
  <si>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</si>
  <si>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</si>
  <si>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</si>
  <si>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</si>
  <si>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</si>
  <si>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</si>
  <si>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</si>
  <si>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</si>
  <si>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</si>
  <si>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</si>
  <si>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</si>
  <si>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</si>
  <si>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</si>
  <si>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</si>
  <si>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</si>
  <si>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</si>
  <si>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</si>
  <si>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</si>
  <si>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</si>
  <si>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</si>
  <si>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</si>
  <si>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</si>
  <si>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</si>
  <si>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</si>
  <si>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</si>
  <si>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</si>
  <si>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</si>
  <si>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</si>
  <si>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</si>
  <si>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</si>
  <si>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</si>
  <si>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</si>
  <si>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</si>
  <si>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</si>
  <si>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</si>
  <si>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</si>
  <si>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</si>
  <si>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</si>
  <si>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</si>
  <si>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</si>
  <si>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</si>
  <si>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</si>
  <si>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</si>
  <si>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</si>
  <si>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</si>
  <si>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</si>
  <si>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</si>
  <si>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</si>
  <si>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</si>
  <si>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</si>
  <si>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</si>
  <si>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</si>
  <si>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</si>
  <si>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</si>
  <si>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</si>
  <si>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</si>
  <si>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</si>
  <si>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</si>
  <si>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</si>
  <si>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</si>
  <si>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</si>
  <si>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</si>
  <si>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</si>
  <si>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</si>
  <si>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</si>
  <si>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</si>
  <si>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</si>
  <si>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</si>
  <si>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</si>
  <si>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</si>
  <si>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</si>
  <si>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</si>
  <si>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</si>
  <si>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</si>
  <si>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</si>
  <si>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</si>
  <si>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</si>
  <si>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</si>
  <si>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</si>
  <si>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</si>
  <si>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</si>
  <si>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</si>
  <si>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</si>
  <si>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</si>
  <si>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</si>
  <si>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</si>
  <si>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</si>
  <si>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</si>
  <si>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</si>
  <si>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</si>
  <si>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</si>
  <si>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</si>
  <si>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</si>
  <si>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</si>
  <si>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</si>
  <si>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</si>
  <si>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</si>
  <si>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</si>
  <si>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</si>
  <si>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</si>
  <si>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</si>
  <si>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</si>
  <si>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</si>
  <si>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</si>
  <si>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</si>
  <si>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</si>
  <si>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</si>
  <si>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</si>
  <si>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</si>
  <si>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</si>
  <si>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</si>
  <si>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</si>
  <si>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</si>
  <si>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</si>
  <si>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</si>
  <si>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</si>
  <si>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</si>
  <si>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</si>
  <si>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</si>
  <si>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</si>
  <si>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</si>
  <si>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</si>
  <si>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</si>
  <si>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</si>
  <si>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</si>
  <si>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</si>
  <si>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</si>
  <si>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</si>
  <si>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</si>
  <si>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</si>
  <si>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</si>
  <si>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</si>
  <si>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</si>
  <si>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</si>
  <si>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</si>
  <si>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</si>
  <si>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</si>
  <si>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</si>
  <si>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</si>
  <si>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</si>
  <si>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</si>
  <si>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</si>
  <si>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</si>
  <si>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</si>
  <si>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</si>
  <si>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</si>
  <si>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</si>
  <si>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</si>
  <si>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</si>
  <si>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</si>
  <si>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</si>
  <si>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</si>
  <si>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</si>
  <si>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</si>
  <si>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</si>
  <si>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</si>
  <si>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</si>
  <si>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</si>
  <si>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</si>
  <si>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</si>
  <si>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</si>
  <si>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</si>
  <si>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</si>
  <si>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</si>
  <si>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</si>
  <si>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</si>
  <si>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</si>
  <si>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</si>
  <si>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</si>
  <si>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</si>
  <si>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</si>
  <si>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</si>
  <si>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</si>
  <si>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</si>
  <si>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</si>
  <si>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</si>
  <si>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</si>
  <si>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</si>
  <si>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</si>
  <si>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</si>
  <si>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</si>
  <si>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</si>
  <si>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</si>
  <si>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</si>
  <si>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</si>
  <si>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</si>
  <si>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</si>
  <si>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</si>
  <si>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</si>
  <si>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</si>
  <si>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</si>
  <si>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</si>
  <si>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</si>
  <si>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</si>
  <si>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</si>
  <si>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</si>
  <si>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</si>
  <si>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</si>
  <si>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</si>
  <si>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</si>
  <si>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</si>
  <si>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</si>
  <si>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</si>
  <si>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</si>
  <si>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</si>
  <si>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</si>
  <si>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</si>
  <si>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</si>
  <si>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</si>
  <si>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</si>
  <si>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</si>
  <si>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</si>
  <si>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</si>
  <si>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</si>
  <si>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</si>
  <si>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</si>
  <si>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</si>
  <si>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</si>
  <si>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</si>
  <si>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</si>
  <si>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</si>
  <si>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</si>
  <si>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</si>
  <si>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</si>
  <si>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</si>
  <si>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</si>
  <si>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</si>
  <si>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</si>
  <si>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</si>
  <si>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</si>
  <si>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</si>
  <si>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</si>
  <si>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</si>
  <si>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</si>
  <si>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</si>
  <si>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</si>
  <si>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</si>
  <si>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</si>
  <si>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</si>
  <si>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</si>
  <si>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</si>
  <si>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</si>
  <si>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</si>
  <si>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</si>
  <si>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</si>
  <si>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</si>
  <si>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</si>
  <si>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</si>
  <si>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</si>
  <si>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</si>
  <si>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</si>
  <si>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</si>
  <si>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</si>
  <si>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</si>
  <si>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</si>
  <si>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</si>
  <si>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</si>
  <si>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</si>
  <si>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</si>
  <si>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</si>
  <si>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</si>
  <si>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</si>
  <si>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</si>
  <si>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</si>
  <si>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</si>
  <si>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</si>
  <si>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</si>
  <si>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</si>
  <si>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</si>
  <si>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</si>
  <si>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</si>
  <si>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</si>
  <si>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</si>
  <si>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</si>
  <si>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</si>
  <si>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</si>
  <si>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</si>
  <si>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</si>
  <si>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</si>
  <si>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</si>
  <si>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</si>
  <si>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</si>
  <si>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</si>
  <si>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</si>
  <si>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</si>
  <si>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</si>
  <si>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</si>
  <si>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</si>
  <si>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</si>
  <si>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</si>
  <si>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</si>
  <si>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</si>
  <si>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</si>
  <si>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</si>
  <si>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</si>
  <si>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</si>
  <si>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</si>
  <si>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</si>
  <si>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</si>
  <si>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</si>
  <si>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</si>
  <si>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</si>
  <si>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</si>
  <si>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</si>
  <si>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</si>
  <si>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</si>
  <si>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</si>
  <si>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</si>
  <si>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</si>
  <si>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</si>
  <si>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</si>
  <si>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</si>
  <si>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</si>
  <si>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</si>
  <si>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</si>
  <si>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</si>
  <si>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</si>
  <si>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</si>
  <si>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</si>
  <si>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</si>
  <si>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</si>
  <si>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</si>
  <si>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</si>
  <si>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</si>
  <si>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</si>
  <si>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</si>
  <si>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</si>
  <si>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</si>
  <si>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</si>
  <si>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</si>
  <si>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</si>
  <si>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</si>
  <si>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</si>
  <si>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</si>
  <si>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</si>
  <si>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</si>
  <si>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</si>
  <si>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</si>
  <si>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</si>
  <si>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</si>
  <si>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</si>
  <si>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</si>
  <si>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</si>
  <si>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</si>
  <si>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</si>
  <si>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</si>
  <si>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</si>
  <si>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</si>
  <si>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</si>
  <si>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</si>
  <si>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</si>
  <si>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</si>
  <si>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</si>
  <si>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</si>
  <si>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</si>
  <si>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</si>
  <si>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</si>
  <si>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</si>
  <si>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</si>
  <si>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</si>
  <si>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</si>
  <si>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</si>
  <si>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</si>
  <si>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</si>
  <si>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</si>
  <si>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</si>
  <si>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</si>
  <si>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</si>
  <si>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</si>
  <si>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</si>
  <si>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</si>
  <si>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</si>
  <si>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</si>
  <si>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</si>
  <si>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</si>
  <si>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</si>
  <si>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</si>
  <si>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</si>
  <si>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</si>
  <si>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</si>
  <si>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</si>
  <si>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</si>
  <si>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</si>
  <si>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</si>
  <si>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</si>
  <si>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</si>
  <si>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</si>
  <si>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</si>
  <si>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</si>
  <si>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</si>
  <si>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</si>
  <si>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</si>
  <si>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</si>
  <si>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</si>
  <si>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</si>
  <si>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</si>
  <si>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</si>
  <si>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</si>
  <si>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</si>
  <si>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</si>
  <si>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</si>
  <si>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</si>
  <si>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</si>
  <si>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</si>
  <si>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</si>
  <si>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</si>
  <si>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</si>
  <si>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</si>
  <si>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</si>
  <si>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</si>
  <si>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</si>
  <si>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</si>
  <si>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</si>
  <si>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</si>
  <si>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</si>
  <si>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</si>
  <si>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</si>
  <si>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</si>
  <si>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</si>
  <si>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</si>
  <si>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</si>
  <si>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</si>
  <si>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</si>
  <si>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</si>
  <si>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</si>
  <si>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</si>
  <si>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</si>
  <si>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</si>
  <si>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</si>
  <si>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</si>
  <si>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</si>
  <si>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</si>
  <si>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</si>
  <si>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</si>
  <si>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</si>
  <si>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</si>
  <si>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</si>
  <si>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</si>
  <si>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</si>
  <si>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</si>
  <si>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</si>
  <si>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</si>
  <si>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</si>
  <si>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</si>
  <si>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</si>
  <si>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</si>
  <si>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</si>
  <si>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</si>
  <si>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</si>
  <si>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</si>
  <si>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</si>
  <si>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</si>
  <si>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</si>
  <si>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</si>
  <si>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</si>
  <si>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</si>
  <si>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</si>
  <si>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</si>
  <si>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</si>
  <si>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</si>
  <si>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</si>
  <si>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</si>
  <si>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</si>
  <si>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</si>
  <si>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</si>
  <si>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</si>
  <si>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</si>
  <si>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</si>
  <si>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</si>
  <si>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</si>
  <si>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</si>
  <si>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</si>
  <si>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</si>
  <si>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</si>
  <si>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</si>
  <si>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</si>
  <si>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</si>
  <si>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</si>
  <si>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</si>
  <si>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</si>
  <si>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</si>
  <si>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</si>
  <si>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</si>
  <si>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</si>
  <si>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</si>
  <si>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</si>
  <si>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</si>
  <si>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</si>
  <si>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</si>
  <si>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</si>
  <si>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</si>
  <si>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</si>
  <si>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</si>
  <si>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</si>
  <si>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</si>
  <si>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</si>
  <si>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</si>
  <si>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</si>
  <si>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</si>
  <si>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</si>
  <si>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</si>
  <si>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</si>
  <si>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</si>
  <si>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</si>
  <si>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</si>
  <si>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</si>
  <si>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</si>
  <si>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</si>
  <si>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</si>
  <si>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</si>
  <si>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</si>
  <si>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</si>
  <si>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</si>
  <si>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</si>
  <si>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</si>
  <si>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</si>
  <si>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</si>
  <si>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</si>
  <si>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</si>
  <si>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</si>
  <si>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</si>
  <si>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</si>
  <si>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</si>
  <si>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</si>
  <si>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</si>
  <si>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</si>
  <si>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</si>
  <si>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</si>
  <si>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</si>
  <si>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</si>
  <si>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</si>
  <si>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</si>
  <si>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</si>
  <si>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</si>
  <si>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</si>
  <si>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</si>
  <si>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</si>
  <si>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</si>
  <si>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</si>
  <si>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</si>
  <si>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</si>
  <si>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</si>
  <si>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</si>
  <si>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</si>
  <si>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</si>
  <si>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</si>
  <si>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</si>
  <si>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</si>
  <si>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</si>
  <si>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</si>
  <si>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</si>
  <si>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</si>
  <si>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</si>
  <si>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</si>
  <si>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</si>
  <si>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</si>
  <si>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</si>
  <si>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</si>
  <si>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</si>
  <si>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</si>
  <si>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</si>
  <si>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</si>
  <si>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</si>
  <si>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</si>
  <si>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</si>
  <si>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</si>
  <si>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</si>
  <si>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</si>
  <si>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</si>
  <si>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</si>
  <si>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</si>
  <si>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</si>
  <si>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</si>
  <si>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</si>
  <si>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</si>
  <si>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</si>
  <si>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</si>
  <si>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</si>
  <si>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</si>
  <si>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</si>
  <si>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</si>
  <si>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</si>
  <si>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</si>
  <si>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</si>
  <si>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</si>
  <si>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</si>
  <si>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</si>
  <si>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</si>
  <si>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</si>
  <si>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</si>
  <si>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</si>
  <si>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</si>
  <si>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</si>
  <si>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</si>
  <si>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</si>
  <si>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</si>
  <si>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</si>
  <si>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</si>
  <si>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</si>
  <si>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</si>
  <si>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</si>
  <si>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</si>
  <si>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</si>
  <si>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</si>
  <si>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</si>
  <si>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</si>
  <si>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</si>
  <si>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</si>
  <si>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</si>
  <si>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</si>
  <si>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</si>
  <si>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</si>
  <si>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</si>
  <si>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</si>
  <si>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</si>
  <si>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</si>
  <si>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</si>
  <si>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</si>
  <si>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</si>
  <si>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</si>
  <si>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</si>
  <si>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</si>
  <si>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</si>
  <si>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</si>
  <si>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</si>
  <si>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</si>
  <si>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</si>
  <si>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</si>
  <si>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</si>
  <si>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</si>
  <si>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</si>
  <si>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</si>
  <si>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</si>
  <si>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</si>
  <si>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</si>
  <si>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</si>
  <si>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</si>
  <si>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</si>
  <si>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</si>
  <si>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</si>
  <si>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</si>
  <si>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</si>
  <si>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</si>
  <si>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</si>
  <si>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</si>
  <si>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</si>
  <si>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</si>
  <si>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</si>
  <si>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</si>
  <si>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</si>
  <si>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</si>
  <si>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</si>
  <si>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</si>
  <si>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</si>
  <si>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</si>
  <si>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</si>
  <si>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</si>
  <si>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</si>
  <si>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</si>
  <si>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</si>
  <si>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</si>
  <si>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</si>
  <si>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</si>
  <si>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</si>
  <si>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</si>
  <si>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</si>
  <si>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</si>
  <si>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</si>
  <si>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</si>
  <si>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</si>
  <si>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</si>
  <si>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</si>
  <si>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</si>
  <si>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</si>
  <si>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</si>
  <si>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</si>
  <si>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</si>
  <si>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</si>
  <si>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</si>
  <si>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</si>
  <si>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</si>
  <si>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</si>
  <si>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</si>
  <si>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</si>
  <si>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</si>
  <si>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</si>
  <si>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</si>
  <si>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</si>
  <si>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</si>
  <si>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</si>
  <si>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</si>
  <si>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</si>
  <si>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</si>
  <si>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</si>
  <si>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</si>
  <si>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</si>
  <si>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</si>
  <si>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</si>
  <si>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</si>
  <si>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</si>
  <si>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</si>
  <si>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</si>
  <si>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</si>
  <si>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</si>
  <si>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</si>
  <si>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</si>
  <si>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</si>
  <si>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</si>
  <si>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</si>
  <si>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</si>
  <si>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</si>
  <si>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</si>
  <si>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</si>
  <si>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</si>
  <si>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</si>
  <si>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</si>
  <si>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</si>
  <si>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</si>
  <si>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</si>
  <si>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</si>
  <si>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</si>
  <si>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</si>
  <si>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</si>
  <si>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</si>
  <si>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</si>
  <si>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</si>
  <si>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</si>
  <si>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</si>
  <si>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</si>
  <si>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</si>
  <si>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</si>
  <si>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</si>
  <si>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</si>
  <si>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</si>
  <si>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</si>
  <si>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</si>
  <si>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</si>
  <si>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</si>
  <si>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</si>
  <si>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</si>
  <si>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</si>
  <si>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</si>
  <si>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</si>
  <si>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</si>
  <si>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</si>
  <si>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</si>
  <si>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</si>
  <si>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</si>
  <si>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</si>
  <si>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</si>
  <si>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</si>
  <si>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</si>
  <si>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</si>
  <si>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</si>
  <si>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</si>
  <si>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</si>
  <si>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</si>
  <si>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</si>
  <si>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</si>
  <si>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</si>
  <si>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</si>
  <si>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</si>
  <si>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</si>
  <si>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</si>
  <si>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</si>
  <si>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</si>
  <si>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</si>
  <si>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</si>
  <si>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</si>
  <si>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</si>
  <si>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</si>
  <si>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</si>
  <si>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</si>
  <si>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</si>
  <si>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</si>
  <si>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</si>
  <si>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</si>
  <si>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</si>
  <si>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</si>
  <si>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</si>
  <si>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</si>
  <si>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</si>
  <si>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</si>
  <si>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</si>
  <si>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</si>
  <si>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</si>
  <si>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</si>
  <si>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</si>
  <si>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</si>
  <si>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</si>
  <si>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</si>
  <si>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</si>
  <si>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</si>
  <si>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</si>
  <si>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</si>
  <si>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</si>
  <si>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</si>
  <si>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</si>
  <si>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</si>
  <si>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</si>
  <si>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</si>
  <si>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</si>
  <si>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</si>
  <si>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</si>
  <si>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</si>
  <si>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</si>
  <si>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</si>
  <si>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</si>
  <si>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</si>
  <si>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</si>
  <si>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</si>
  <si>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</si>
  <si>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</si>
  <si>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</si>
  <si>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</si>
  <si>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</si>
  <si>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</si>
  <si>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</si>
  <si>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</si>
  <si>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</si>
  <si>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</si>
  <si>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</si>
  <si>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</si>
  <si>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</si>
  <si>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</si>
  <si>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</si>
  <si>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</si>
  <si>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</si>
  <si>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</si>
  <si>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</si>
  <si>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</si>
  <si>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</si>
  <si>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</si>
  <si>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</si>
  <si>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</si>
  <si>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</si>
  <si>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</si>
  <si>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</si>
  <si>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</si>
  <si>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</si>
  <si>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</si>
  <si>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</si>
  <si>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</si>
  <si>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</si>
  <si>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</si>
  <si>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</si>
  <si>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</si>
  <si>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</si>
  <si>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</si>
  <si>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</si>
  <si>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</si>
  <si>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</si>
  <si>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</si>
  <si>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</si>
  <si>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</si>
  <si>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</si>
  <si>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</si>
  <si>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</si>
  <si>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</si>
  <si>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</si>
  <si>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</si>
  <si>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</si>
  <si>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</si>
  <si>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</si>
  <si>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</si>
  <si>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</si>
  <si>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</si>
  <si>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</si>
  <si>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</si>
  <si>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</si>
  <si>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</si>
  <si>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</si>
  <si>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</si>
  <si>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</si>
  <si>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</si>
  <si>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</si>
  <si>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</si>
  <si>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</si>
  <si>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</si>
  <si>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</si>
  <si>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</si>
  <si>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</si>
  <si>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</si>
  <si>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</si>
  <si>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</si>
  <si>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</si>
  <si>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</si>
  <si>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</si>
  <si>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</si>
  <si>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</si>
  <si>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</si>
  <si>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</si>
  <si>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</si>
  <si>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</si>
  <si>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</si>
  <si>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</si>
  <si>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</si>
  <si>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</si>
  <si>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</si>
  <si>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</si>
  <si>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</si>
  <si>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</si>
  <si>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</si>
  <si>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</si>
  <si>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</si>
  <si>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</si>
  <si>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</si>
  <si>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</si>
  <si>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</si>
  <si>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</si>
  <si>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</si>
  <si>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</si>
  <si>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</si>
  <si>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</si>
  <si>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</si>
  <si>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</si>
  <si>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</si>
  <si>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</si>
  <si>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</si>
  <si>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</si>
  <si>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</si>
  <si>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</si>
  <si>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</si>
  <si>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</si>
  <si>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</si>
  <si>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</si>
  <si>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</si>
  <si>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</si>
  <si>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</si>
  <si>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</si>
  <si>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</si>
  <si>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</si>
  <si>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</si>
  <si>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</si>
  <si>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</si>
  <si>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</si>
  <si>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</si>
  <si>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</si>
  <si>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</si>
  <si>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</si>
  <si>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</si>
  <si>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</si>
  <si>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</si>
  <si>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</si>
  <si>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</si>
  <si>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</si>
  <si>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</si>
  <si>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</si>
  <si>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</si>
  <si>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</si>
  <si>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</si>
  <si>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</si>
  <si>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</si>
  <si>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</si>
  <si>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</si>
  <si>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</si>
  <si>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</si>
  <si>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</si>
  <si>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</si>
  <si>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</si>
  <si>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</si>
  <si>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</si>
  <si>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</si>
  <si>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</si>
  <si>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</si>
  <si>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</si>
  <si>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</si>
  <si>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</si>
  <si>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</si>
  <si>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</si>
  <si>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</si>
  <si>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</si>
  <si>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</si>
  <si>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</si>
  <si>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</si>
  <si>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</si>
  <si>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</si>
  <si>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</si>
  <si>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</si>
  <si>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</si>
  <si>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</si>
  <si>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</si>
  <si>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</si>
  <si>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</si>
  <si>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</si>
  <si>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</si>
  <si>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</si>
  <si>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</si>
  <si>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</si>
  <si>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</si>
  <si>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</si>
  <si>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</si>
  <si>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</si>
  <si>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</si>
  <si>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</si>
  <si>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</si>
  <si>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</si>
  <si>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</si>
  <si>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</si>
  <si>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</si>
  <si>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</si>
  <si>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</si>
  <si>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</si>
  <si>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</si>
  <si>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</si>
  <si>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</si>
  <si>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</si>
  <si>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</si>
  <si>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</si>
  <si>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</si>
  <si>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</si>
  <si>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</si>
  <si>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</si>
  <si>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</si>
  <si>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</si>
  <si>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</si>
  <si>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</si>
  <si>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</si>
  <si>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</si>
  <si>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</si>
  <si>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</si>
  <si>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</si>
  <si>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</si>
  <si>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</si>
  <si>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</si>
  <si>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</si>
  <si>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</si>
  <si>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</si>
  <si>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</si>
  <si>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</si>
  <si>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</si>
  <si>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</si>
  <si>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</si>
  <si>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</si>
  <si>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</si>
  <si>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</si>
  <si>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</si>
  <si>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</si>
  <si>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</si>
  <si>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</si>
  <si>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</si>
  <si>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</si>
  <si>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</si>
  <si>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</si>
  <si>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</si>
  <si>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</si>
  <si>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</si>
  <si>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</si>
  <si>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</si>
  <si>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</si>
  <si>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</si>
  <si>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</si>
  <si>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</si>
  <si>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</si>
  <si>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</si>
  <si>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</si>
  <si>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</si>
  <si>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</si>
  <si>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</si>
  <si>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</si>
  <si>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</si>
  <si>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</si>
  <si>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</si>
  <si>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</si>
  <si>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</si>
  <si>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</si>
  <si>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</si>
  <si>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</si>
  <si>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</si>
  <si>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</si>
  <si>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</si>
  <si>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</si>
  <si>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</si>
  <si>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</si>
  <si>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</si>
  <si>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</si>
  <si>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</si>
  <si>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</si>
  <si>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</si>
  <si>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</si>
  <si>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</si>
  <si>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</si>
  <si>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</si>
  <si>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</si>
  <si>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</si>
  <si>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</si>
  <si>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</si>
  <si>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</si>
  <si>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</si>
  <si>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</si>
  <si>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</si>
  <si>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</si>
  <si>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</si>
  <si>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</si>
  <si>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</si>
  <si>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</si>
  <si>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</si>
  <si>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</si>
  <si>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</si>
  <si>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</si>
  <si>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</si>
  <si>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</si>
  <si>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</si>
  <si>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</si>
  <si>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</si>
  <si>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</si>
  <si>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</si>
  <si>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</si>
  <si>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</si>
  <si>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</si>
  <si>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</si>
  <si>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</si>
  <si>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</si>
  <si>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</si>
  <si>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</si>
  <si>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</si>
  <si>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</si>
  <si>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</si>
  <si>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</si>
  <si>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</si>
  <si>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</si>
  <si>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</si>
  <si>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</si>
  <si>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</si>
  <si>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</si>
  <si>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</si>
  <si>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</si>
  <si>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</si>
  <si>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</si>
  <si>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</si>
  <si>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</si>
  <si>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</si>
  <si>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</si>
  <si>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</si>
  <si>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</si>
  <si>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</si>
  <si>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</si>
  <si>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</si>
  <si>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</si>
  <si>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</si>
  <si>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</si>
  <si>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</si>
  <si>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</si>
  <si>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</si>
  <si>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</si>
  <si>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</si>
  <si>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</si>
  <si>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</si>
  <si>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</si>
  <si>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</si>
  <si>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</si>
  <si>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</si>
  <si>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</si>
  <si>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</si>
  <si>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</si>
  <si>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</si>
  <si>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</si>
  <si>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</si>
  <si>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</si>
  <si>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</si>
  <si>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</si>
  <si>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</si>
  <si>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</si>
  <si>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</si>
  <si>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</si>
  <si>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</si>
  <si>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</si>
  <si>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</si>
  <si>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</si>
  <si>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</si>
  <si>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</si>
  <si>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</si>
  <si>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</si>
  <si>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</si>
  <si>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</si>
  <si>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</si>
  <si>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</si>
  <si>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</si>
  <si>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</si>
  <si>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</si>
  <si>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</si>
  <si>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</si>
  <si>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</si>
  <si>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</si>
  <si>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</si>
  <si>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</si>
  <si>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</si>
  <si>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</si>
  <si>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</si>
  <si>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</si>
  <si>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</si>
  <si>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</si>
  <si>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</si>
  <si>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</si>
  <si>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</si>
  <si>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</si>
  <si>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</si>
  <si>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</si>
  <si>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</si>
  <si>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</si>
  <si>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</si>
  <si>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</si>
  <si>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</si>
  <si>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</si>
  <si>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</si>
  <si>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</si>
  <si>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</si>
  <si>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</si>
  <si>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</si>
  <si>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</si>
  <si>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</si>
  <si>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</si>
  <si>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</si>
  <si>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</si>
  <si>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</si>
  <si>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</si>
  <si>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</si>
  <si>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</si>
  <si>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</si>
  <si>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</si>
  <si>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</si>
  <si>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</si>
  <si>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</si>
  <si>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</si>
  <si>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</si>
  <si>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</si>
  <si>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</si>
  <si>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</si>
  <si>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</si>
  <si>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</si>
  <si>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</si>
  <si>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</si>
  <si>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</si>
  <si>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</si>
  <si>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</si>
  <si>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</si>
  <si>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</si>
  <si>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</si>
  <si>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</si>
  <si>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</si>
  <si>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</si>
  <si>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</si>
  <si>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</si>
  <si>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</si>
  <si>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</si>
  <si>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</si>
  <si>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</si>
  <si>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</si>
  <si>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</si>
  <si>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</si>
  <si>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</si>
  <si>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</si>
  <si>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</si>
  <si>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</si>
  <si>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</si>
  <si>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</si>
  <si>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</si>
  <si>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</si>
  <si>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</si>
  <si>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</si>
  <si>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</si>
  <si>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</si>
  <si>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</si>
  <si>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</si>
  <si>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</si>
  <si>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</si>
  <si>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</si>
  <si>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</si>
  <si>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</si>
  <si>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</si>
  <si>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</si>
  <si>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</si>
  <si>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</si>
  <si>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</si>
  <si>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</si>
  <si>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</si>
  <si>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</si>
  <si>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</si>
  <si>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</si>
  <si>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</si>
  <si>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</si>
  <si>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</si>
  <si>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</si>
  <si>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</si>
  <si>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</si>
  <si>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</si>
  <si>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</si>
  <si>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</si>
  <si>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</si>
  <si>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</si>
  <si>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</si>
  <si>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</si>
  <si>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</si>
  <si>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</si>
  <si>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</si>
  <si>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</si>
  <si>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</si>
  <si>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</si>
  <si>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</si>
  <si>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</si>
  <si>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</si>
  <si>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</si>
  <si>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</si>
  <si>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</si>
  <si>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</si>
  <si>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</si>
  <si>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</si>
  <si>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</si>
  <si>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</si>
  <si>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</si>
  <si>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</si>
  <si>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</si>
  <si>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</si>
  <si>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</si>
  <si>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</si>
  <si>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</si>
  <si>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</si>
  <si>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</si>
  <si>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</si>
  <si>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</si>
  <si>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</si>
  <si>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</si>
  <si>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</si>
  <si>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</si>
  <si>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</si>
  <si>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</si>
  <si>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</si>
  <si>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</si>
  <si>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</si>
  <si>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</si>
  <si>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</si>
  <si>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</si>
  <si>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</si>
  <si>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</si>
  <si>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</si>
  <si>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</si>
  <si>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</si>
  <si>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</si>
  <si>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</si>
  <si>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</si>
  <si>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</si>
  <si>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</si>
  <si>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</si>
  <si>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</si>
  <si>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</si>
  <si>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</si>
  <si>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</si>
  <si>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</si>
  <si>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</si>
  <si>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</si>
  <si>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</si>
  <si>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</si>
  <si>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</si>
  <si>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</si>
  <si>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</si>
  <si>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</si>
  <si>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</si>
  <si>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</si>
  <si>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</si>
  <si>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</si>
  <si>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</si>
  <si>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</si>
  <si>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</si>
  <si>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</si>
  <si>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</si>
  <si>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</si>
  <si>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</si>
  <si>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</si>
  <si>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</si>
  <si>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</si>
  <si>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</si>
  <si>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</si>
  <si>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</si>
  <si>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</si>
  <si>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</si>
  <si>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</si>
  <si>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</si>
  <si>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</si>
  <si>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</si>
  <si>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</si>
  <si>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</si>
  <si>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</si>
  <si>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</si>
  <si>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</si>
  <si>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</si>
  <si>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</si>
  <si>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</si>
  <si>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</si>
  <si>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</si>
  <si>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</si>
  <si>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</si>
  <si>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</si>
  <si>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</si>
  <si>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</si>
  <si>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</si>
  <si>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</si>
  <si>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</si>
  <si>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</si>
  <si>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</si>
  <si>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</si>
  <si>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</si>
  <si>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</si>
  <si>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</si>
  <si>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</si>
  <si>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</si>
  <si>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</si>
  <si>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</si>
  <si>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</si>
  <si>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</si>
  <si>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</si>
  <si>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</si>
  <si>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</si>
  <si>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</si>
  <si>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</si>
  <si>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</si>
  <si>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</si>
  <si>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</si>
  <si>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</si>
  <si>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</si>
  <si>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</si>
  <si>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</si>
  <si>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</si>
  <si>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</si>
  <si>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</si>
  <si>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</si>
  <si>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</si>
  <si>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</si>
  <si>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</si>
  <si>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</si>
  <si>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</si>
  <si>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</si>
  <si>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</si>
  <si>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</si>
  <si>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</si>
  <si>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</si>
  <si>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</si>
  <si>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</si>
  <si>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</si>
  <si>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</si>
  <si>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</si>
  <si>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</si>
  <si>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</si>
  <si>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</si>
  <si>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</si>
  <si>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</si>
  <si>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</si>
  <si>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</si>
  <si>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</si>
  <si>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</si>
  <si>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</si>
  <si>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</si>
  <si>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</si>
  <si>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</si>
  <si>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</si>
  <si>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</si>
  <si>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</si>
  <si>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</si>
  <si>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</si>
  <si>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</si>
  <si>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</si>
  <si>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</si>
  <si>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</si>
  <si>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</si>
  <si>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</si>
  <si>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</si>
  <si>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</si>
  <si>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</si>
  <si>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</si>
  <si>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</si>
  <si>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</si>
  <si>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</si>
  <si>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</si>
  <si>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</si>
  <si>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</si>
  <si>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</si>
  <si>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</si>
  <si>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</si>
  <si>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</si>
  <si>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</si>
  <si>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</si>
  <si>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</si>
  <si>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</si>
  <si>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</si>
  <si>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</si>
  <si>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</si>
  <si>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</si>
  <si>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</si>
  <si>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</si>
  <si>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</si>
  <si>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</si>
  <si>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</si>
  <si>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</si>
  <si>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</si>
  <si>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</si>
  <si>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</si>
  <si>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</si>
  <si>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</si>
  <si>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</si>
  <si>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</si>
  <si>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</si>
  <si>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</si>
  <si>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</si>
  <si>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</si>
  <si>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</si>
  <si>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</si>
  <si>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</si>
  <si>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</si>
  <si>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</si>
  <si>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</si>
  <si>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</si>
  <si>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</si>
  <si>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</si>
  <si>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</si>
  <si>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</si>
  <si>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</si>
  <si>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</si>
  <si>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</si>
  <si>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</si>
  <si>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</si>
  <si>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</si>
  <si>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</si>
  <si>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</si>
  <si>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</si>
  <si>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</si>
  <si>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</si>
  <si>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</si>
  <si>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</si>
  <si>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</si>
  <si>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</si>
  <si>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</si>
  <si>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</si>
  <si>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</si>
  <si>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</si>
  <si>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</si>
  <si>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</si>
  <si>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</si>
  <si>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</si>
  <si>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</si>
  <si>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</si>
  <si>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</si>
  <si>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</si>
  <si>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</si>
  <si>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</si>
  <si>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</si>
  <si>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</si>
  <si>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</si>
  <si>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</si>
  <si>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</si>
  <si>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</si>
  <si>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</si>
  <si>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</si>
  <si>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</si>
  <si>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</si>
  <si>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</si>
  <si>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</si>
  <si>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</si>
  <si>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</si>
  <si>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</si>
  <si>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</si>
  <si>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</si>
  <si>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</si>
  <si>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</si>
  <si>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</si>
  <si>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</si>
  <si>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</si>
  <si>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</si>
  <si>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</si>
  <si>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</si>
  <si>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</si>
  <si>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</si>
  <si>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</si>
  <si>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</si>
  <si>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</si>
  <si>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</si>
  <si>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</si>
  <si>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</si>
  <si>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</si>
  <si>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</si>
  <si>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</si>
  <si>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</si>
  <si>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</si>
  <si>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</si>
  <si>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</si>
  <si>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</si>
  <si>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</si>
  <si>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</si>
  <si>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</si>
  <si>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</si>
  <si>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</si>
  <si>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</si>
  <si>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</si>
  <si>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</si>
  <si>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</si>
  <si>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</si>
  <si>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</si>
  <si>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</si>
  <si>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</si>
  <si>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</si>
  <si>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</si>
  <si>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</si>
  <si>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</si>
  <si>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</si>
  <si>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</si>
  <si>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</si>
  <si>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</si>
  <si>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</si>
  <si>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</si>
  <si>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</si>
  <si>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</si>
  <si>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</si>
  <si>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</si>
  <si>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</si>
  <si>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</si>
  <si>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</si>
  <si>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</si>
  <si>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</si>
  <si>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</si>
  <si>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</si>
  <si>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</si>
  <si>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</si>
  <si>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</si>
  <si>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</si>
  <si>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</si>
  <si>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</si>
  <si>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</si>
  <si>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</si>
  <si>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</si>
  <si>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</si>
  <si>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</si>
  <si>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</si>
  <si>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</si>
  <si>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</si>
  <si>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</si>
  <si>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</si>
  <si>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</si>
  <si>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</si>
  <si>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</si>
  <si>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</si>
  <si>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</si>
  <si>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</si>
  <si>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</si>
  <si>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</si>
  <si>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</si>
  <si>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</si>
  <si>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</si>
  <si>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</si>
  <si>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</si>
  <si>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</si>
  <si>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</si>
  <si>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</si>
  <si>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</si>
  <si>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</si>
  <si>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</si>
  <si>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</si>
  <si>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</si>
  <si>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</si>
  <si>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</si>
  <si>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</si>
  <si>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</si>
  <si>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</si>
  <si>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</si>
  <si>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</si>
  <si>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</si>
  <si>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</si>
  <si>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</si>
  <si>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</si>
  <si>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</si>
  <si>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</si>
  <si>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</si>
  <si>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</si>
  <si>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</si>
  <si>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</si>
  <si>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</si>
  <si>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</si>
  <si>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</si>
  <si>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</si>
  <si>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</si>
  <si>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</si>
  <si>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</si>
  <si>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</si>
  <si>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</si>
  <si>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</si>
  <si>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</si>
  <si>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</si>
  <si>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</si>
  <si>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</si>
  <si>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</si>
  <si>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</si>
  <si>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</si>
  <si>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</si>
  <si>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</si>
  <si>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</si>
  <si>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</si>
  <si>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</si>
  <si>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</si>
  <si>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</si>
  <si>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</si>
  <si>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</si>
  <si>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</si>
  <si>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</si>
  <si>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</si>
  <si>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</si>
  <si>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</si>
  <si>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</si>
  <si>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</si>
  <si>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</si>
  <si>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</si>
  <si>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</si>
  <si>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</si>
  <si>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</si>
  <si>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</si>
  <si>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</si>
  <si>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</si>
  <si>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</si>
  <si>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</si>
  <si>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</si>
  <si>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</si>
  <si>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</si>
  <si>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</si>
  <si>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</si>
  <si>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</si>
  <si>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</si>
  <si>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</si>
  <si>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</si>
  <si>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</si>
  <si>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</si>
  <si>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</si>
  <si>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</si>
  <si>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</si>
  <si>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</si>
  <si>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</si>
  <si>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</si>
  <si>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</si>
  <si>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</si>
  <si>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</si>
  <si>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</si>
  <si>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</si>
  <si>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</si>
  <si>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</si>
  <si>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</si>
  <si>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</si>
  <si>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</si>
  <si>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</si>
  <si>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</si>
  <si>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</si>
  <si>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</si>
  <si>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</si>
  <si>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</si>
  <si>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</si>
  <si>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</si>
  <si>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</si>
  <si>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</si>
  <si>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</si>
  <si>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</si>
  <si>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</si>
  <si>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</si>
  <si>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</si>
  <si>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</si>
  <si>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</si>
  <si>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</si>
  <si>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</si>
  <si>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</si>
  <si>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</si>
  <si>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</si>
  <si>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</si>
  <si>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</si>
  <si>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</si>
  <si>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</si>
  <si>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</si>
  <si>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</si>
  <si>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</si>
  <si>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</si>
  <si>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</si>
  <si>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</si>
  <si>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</si>
  <si>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</si>
  <si>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</si>
  <si>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</si>
  <si>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</si>
  <si>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</si>
  <si>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</si>
  <si>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</si>
  <si>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</si>
  <si>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</si>
  <si>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</si>
  <si>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</si>
  <si>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</si>
  <si>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</si>
  <si>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</si>
  <si>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</si>
  <si>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</si>
  <si>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</si>
  <si>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</si>
  <si>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</si>
  <si>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</si>
  <si>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</si>
  <si>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</si>
  <si>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</si>
  <si>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</si>
  <si>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</si>
  <si>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</si>
  <si>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</si>
  <si>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</si>
  <si>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</si>
  <si>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</si>
  <si>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</si>
  <si>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</si>
  <si>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</si>
  <si>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</si>
  <si>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</si>
  <si>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</si>
  <si>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</si>
  <si>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</si>
  <si>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</si>
  <si>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</si>
  <si>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</si>
  <si>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</si>
  <si>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</si>
  <si>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</si>
  <si>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</si>
  <si>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</si>
  <si>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</si>
  <si>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</si>
  <si>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</si>
  <si>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</si>
  <si>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</si>
  <si>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</si>
  <si>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</si>
  <si>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</si>
  <si>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</si>
  <si>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</si>
  <si>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</si>
  <si>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</si>
  <si>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</si>
  <si>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</si>
  <si>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</si>
  <si>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</si>
  <si>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</si>
  <si>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</si>
  <si>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</si>
  <si>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</si>
  <si>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</si>
  <si>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</si>
  <si>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</si>
  <si>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</si>
  <si>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</si>
  <si>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</si>
  <si>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</si>
  <si>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</si>
  <si>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</si>
  <si>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</si>
  <si>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</si>
  <si>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</si>
  <si>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</si>
  <si>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</si>
  <si>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</si>
  <si>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</si>
  <si>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</si>
  <si>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</si>
  <si>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</si>
  <si>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</si>
  <si>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</si>
  <si>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</si>
  <si>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</si>
  <si>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</si>
  <si>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</si>
  <si>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</si>
  <si>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</si>
  <si>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</si>
  <si>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</si>
  <si>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</si>
  <si>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</si>
  <si>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</si>
  <si>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</si>
  <si>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</si>
  <si>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</si>
  <si>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</si>
  <si>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</si>
  <si>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</si>
  <si>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</si>
  <si>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</si>
  <si>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</si>
  <si>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</si>
  <si>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</si>
  <si>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</si>
  <si>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</si>
  <si>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</si>
  <si>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</si>
  <si>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</si>
  <si>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</si>
  <si>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</si>
  <si>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</si>
  <si>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</si>
  <si>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</si>
  <si>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</si>
  <si>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</si>
  <si>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</si>
  <si>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</si>
  <si>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</si>
  <si>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</si>
  <si>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</si>
  <si>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</si>
  <si>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</si>
  <si>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</si>
  <si>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</si>
  <si>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</si>
  <si>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</si>
  <si>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</si>
  <si>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</si>
  <si>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</si>
  <si>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</si>
  <si>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</si>
  <si>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</si>
  <si>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</si>
  <si>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</si>
  <si>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</si>
  <si>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</si>
  <si>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</si>
  <si>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</si>
  <si>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</si>
  <si>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</si>
  <si>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</si>
  <si>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</si>
  <si>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</si>
  <si>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</si>
  <si>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</si>
  <si>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</si>
  <si>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</si>
  <si>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</si>
  <si>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</si>
  <si>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</si>
  <si>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</si>
  <si>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</si>
  <si>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</si>
  <si>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</si>
  <si>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</si>
  <si>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</si>
  <si>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</si>
  <si>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</si>
  <si>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</si>
  <si>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</si>
  <si>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</si>
  <si>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</si>
  <si>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</si>
  <si>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</si>
  <si>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</si>
  <si>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</si>
  <si>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</si>
  <si>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</si>
  <si>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</si>
  <si>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</si>
  <si>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</si>
  <si>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</si>
  <si>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</si>
  <si>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</si>
  <si>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</si>
  <si>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</si>
  <si>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</si>
  <si>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</si>
  <si>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</si>
  <si>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</si>
  <si>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</si>
  <si>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</si>
  <si>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</si>
  <si>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</si>
  <si>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</si>
  <si>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</si>
  <si>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</si>
  <si>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</si>
  <si>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</si>
  <si>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</si>
  <si>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</si>
  <si>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</si>
  <si>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</si>
  <si>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</si>
  <si>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</si>
  <si>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</si>
  <si>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</si>
  <si>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</si>
  <si>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</si>
  <si>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</si>
  <si>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</si>
  <si>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</si>
  <si>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</si>
  <si>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</si>
  <si>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</si>
  <si>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</si>
  <si>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</si>
  <si>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</si>
  <si>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</si>
  <si>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</si>
  <si>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</si>
  <si>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</si>
  <si>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</si>
  <si>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</si>
  <si>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</si>
  <si>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</si>
  <si>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</si>
  <si>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</si>
  <si>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</si>
  <si>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</si>
  <si>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</si>
  <si>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</si>
  <si>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</si>
  <si>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</si>
  <si>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</si>
  <si>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</si>
  <si>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</si>
  <si>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</si>
  <si>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</si>
  <si>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</si>
  <si>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</si>
  <si>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</si>
  <si>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</si>
  <si>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</si>
  <si>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</si>
  <si>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</si>
  <si>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</si>
  <si>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</si>
  <si>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</si>
  <si>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</si>
  <si>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</si>
  <si>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</si>
  <si>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</si>
  <si>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</si>
  <si>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</si>
  <si>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</si>
  <si>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</si>
  <si>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</si>
  <si>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</si>
  <si>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</si>
  <si>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</si>
  <si>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</si>
  <si>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</si>
  <si>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</si>
  <si>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</si>
  <si>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</si>
  <si>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</si>
  <si>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</si>
  <si>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</si>
  <si>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</si>
  <si>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</si>
  <si>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</si>
  <si>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</si>
  <si>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</si>
  <si>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</si>
  <si>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</si>
  <si>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</si>
  <si>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</si>
  <si>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</si>
  <si>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</si>
  <si>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</si>
  <si>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</si>
  <si>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</si>
  <si>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</si>
  <si>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</si>
  <si>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</si>
  <si>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</si>
  <si>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</si>
  <si>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</si>
  <si>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</si>
  <si>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</si>
  <si>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</si>
  <si>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</si>
  <si>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</si>
  <si>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</si>
  <si>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</si>
  <si>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</si>
  <si>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</si>
  <si>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</si>
  <si>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</si>
  <si>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</si>
  <si>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</si>
  <si>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</si>
  <si>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</si>
  <si>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</si>
  <si>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</si>
  <si>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</si>
  <si>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</si>
  <si>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</si>
  <si>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</si>
  <si>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</si>
  <si>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</si>
  <si>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</si>
  <si>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</si>
  <si>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</si>
  <si>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</si>
  <si>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</si>
  <si>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</si>
  <si>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</si>
  <si>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</si>
  <si>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</si>
  <si>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</si>
  <si>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</si>
  <si>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</si>
  <si>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</si>
  <si>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</si>
  <si>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</si>
  <si>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</si>
  <si>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</si>
  <si>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</si>
  <si>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</si>
  <si>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</si>
  <si>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</si>
  <si>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</si>
  <si>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</si>
  <si>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</si>
  <si>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</si>
  <si>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</si>
  <si>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</si>
  <si>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</si>
  <si>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</si>
  <si>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</si>
  <si>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</si>
  <si>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</si>
  <si>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</si>
  <si>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</si>
  <si>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</si>
  <si>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</si>
  <si>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</si>
  <si>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</si>
  <si>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</si>
  <si>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</si>
  <si>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</si>
  <si>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</si>
  <si>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</si>
  <si>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</si>
  <si>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</si>
  <si>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</si>
  <si>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</si>
  <si>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</si>
  <si>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</si>
  <si>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</si>
  <si>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</si>
  <si>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</si>
  <si>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</si>
  <si>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</si>
  <si>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</si>
  <si>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</si>
  <si>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</si>
  <si>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</si>
  <si>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</si>
  <si>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</si>
  <si>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</si>
  <si>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</si>
  <si>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</si>
  <si>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</si>
  <si>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</si>
  <si>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</si>
  <si>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</si>
  <si>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</si>
  <si>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</si>
  <si>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</si>
  <si>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</si>
  <si>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</si>
  <si>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</si>
  <si>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</si>
  <si>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</si>
  <si>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</si>
  <si>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</si>
  <si>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</si>
  <si>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</si>
  <si>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</si>
  <si>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</si>
  <si>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</si>
  <si>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</si>
  <si>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</si>
  <si>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</si>
  <si>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</si>
  <si>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</si>
  <si>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</si>
  <si>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</si>
  <si>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</si>
  <si>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</si>
  <si>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</si>
  <si>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</si>
  <si>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</si>
  <si>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</si>
  <si>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</si>
  <si>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</si>
  <si>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</si>
  <si>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</si>
  <si>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</si>
  <si>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</si>
  <si>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</si>
  <si>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</si>
  <si>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</si>
  <si>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</si>
  <si>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</si>
  <si>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</si>
  <si>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</si>
  <si>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</si>
  <si>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</si>
  <si>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</si>
  <si>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</si>
  <si>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</si>
  <si>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</si>
  <si>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</si>
  <si>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</si>
  <si>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</si>
  <si>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</si>
  <si>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</si>
  <si>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</si>
  <si>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</si>
  <si>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</si>
  <si>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</si>
  <si>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</si>
  <si>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</si>
  <si>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</si>
  <si>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</si>
  <si>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</si>
  <si>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</si>
  <si>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</si>
  <si>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</si>
  <si>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</si>
  <si>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</si>
  <si>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</si>
  <si>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</si>
  <si>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</si>
  <si>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</si>
  <si>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</si>
  <si>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</si>
  <si>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</si>
  <si>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</si>
  <si>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</si>
  <si>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</si>
  <si>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</si>
  <si>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</si>
  <si>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</si>
  <si>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</si>
  <si>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</si>
  <si>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</si>
  <si>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</si>
  <si>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</si>
  <si>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</si>
  <si>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</si>
  <si>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</si>
  <si>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</si>
  <si>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</si>
  <si>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</si>
  <si>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</si>
  <si>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</si>
  <si>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</si>
  <si>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</si>
  <si>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</si>
  <si>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</si>
  <si>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</si>
  <si>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</si>
  <si>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</si>
  <si>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</si>
  <si>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</si>
  <si>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</si>
  <si>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</si>
  <si>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</si>
  <si>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</si>
  <si>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</si>
  <si>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</si>
  <si>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</si>
  <si>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</si>
  <si>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</si>
  <si>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</si>
  <si>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</si>
  <si>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</si>
  <si>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</si>
  <si>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</si>
  <si>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</si>
  <si>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</si>
  <si>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</si>
  <si>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</si>
  <si>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</si>
  <si>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</si>
  <si>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</si>
  <si>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</si>
  <si>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</si>
  <si>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</si>
  <si>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</si>
  <si>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</si>
  <si>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</si>
  <si>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</si>
  <si>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</si>
  <si>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</si>
  <si>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</si>
  <si>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</si>
  <si>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</si>
  <si>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</si>
  <si>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</si>
  <si>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</si>
  <si>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</si>
  <si>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</si>
  <si>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</si>
  <si>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</si>
  <si>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</si>
  <si>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</si>
  <si>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</si>
  <si>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</si>
  <si>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</si>
  <si>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</si>
  <si>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</si>
  <si>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</si>
  <si>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</si>
  <si>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</si>
  <si>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</si>
  <si>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</si>
  <si>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</si>
  <si>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</si>
  <si>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</si>
  <si>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</si>
  <si>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</si>
  <si>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</si>
  <si>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</si>
  <si>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</si>
  <si>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</si>
  <si>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</si>
  <si>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</si>
  <si>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</si>
  <si>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</si>
  <si>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</si>
  <si>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</si>
  <si>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</si>
  <si>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</si>
  <si>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</si>
  <si>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</si>
  <si>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</si>
  <si>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</si>
  <si>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</si>
  <si>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</si>
  <si>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</si>
  <si>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</si>
  <si>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</si>
  <si>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</si>
  <si>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</si>
  <si>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</si>
  <si>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</si>
  <si>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</si>
  <si>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</si>
  <si>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</si>
  <si>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</si>
  <si>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</si>
  <si>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</si>
  <si>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</si>
  <si>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</si>
  <si>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</si>
  <si>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</si>
  <si>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</si>
  <si>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</si>
  <si>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</si>
  <si>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</si>
  <si>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</si>
  <si>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</si>
  <si>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</si>
  <si>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</si>
  <si>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</si>
  <si>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</si>
  <si>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</si>
  <si>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</si>
  <si>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</si>
  <si>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</si>
  <si>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</si>
  <si>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</si>
  <si>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</si>
  <si>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</si>
  <si>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</si>
  <si>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</si>
  <si>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</si>
  <si>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</si>
  <si>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</si>
  <si>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</si>
  <si>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</si>
  <si>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</si>
  <si>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</si>
  <si>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</si>
  <si>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</si>
  <si>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</si>
  <si>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</si>
  <si>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</si>
  <si>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</si>
  <si>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</si>
  <si>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</si>
  <si>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</si>
  <si>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</si>
  <si>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</si>
  <si>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</si>
  <si>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</si>
  <si>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</si>
  <si>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</si>
  <si>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</si>
  <si>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</si>
  <si>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</si>
  <si>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</si>
  <si>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</si>
  <si>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</si>
  <si>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</si>
  <si>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</si>
  <si>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</si>
  <si>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</si>
  <si>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</si>
  <si>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</si>
  <si>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</si>
  <si>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</si>
  <si>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</si>
  <si>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</si>
  <si>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</si>
  <si>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</si>
  <si>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</si>
  <si>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</si>
  <si>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</si>
  <si>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</si>
  <si>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</si>
  <si>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</si>
  <si>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</si>
  <si>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</si>
  <si>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</si>
  <si>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</si>
  <si>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</si>
  <si>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</si>
  <si>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</si>
  <si>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</si>
  <si>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</si>
  <si>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</si>
  <si>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</si>
  <si>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</si>
  <si>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</si>
  <si>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</si>
  <si>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</si>
  <si>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</si>
  <si>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</si>
  <si>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</si>
  <si>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</si>
  <si>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</si>
  <si>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</si>
  <si>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</si>
  <si>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</si>
  <si>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</si>
  <si>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</si>
  <si>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</si>
  <si>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</si>
  <si>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</si>
  <si>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</si>
  <si>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</si>
  <si>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</si>
  <si>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</si>
  <si>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</si>
  <si>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</si>
  <si>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</si>
  <si>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</si>
  <si>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</si>
  <si>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</si>
  <si>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</si>
  <si>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</si>
  <si>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</si>
  <si>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</si>
  <si>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</si>
  <si>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</si>
  <si>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</si>
  <si>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</si>
  <si>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</si>
  <si>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</si>
  <si>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</si>
  <si>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</si>
  <si>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</si>
  <si>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</si>
  <si>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</si>
  <si>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</si>
  <si>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</si>
  <si>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</si>
  <si>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</si>
  <si>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</si>
  <si>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</si>
  <si>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</si>
  <si>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</si>
  <si>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</si>
  <si>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</si>
  <si>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</si>
  <si>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</si>
  <si>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</si>
  <si>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</si>
  <si>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</si>
  <si>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</si>
  <si>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</si>
  <si>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</si>
  <si>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</si>
  <si>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</si>
  <si>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</si>
  <si>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</si>
  <si>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</si>
  <si>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</si>
  <si>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</si>
  <si>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</si>
  <si>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</si>
  <si>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</si>
  <si>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</si>
  <si>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</si>
  <si>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</si>
  <si>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</si>
  <si>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</si>
  <si>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</si>
  <si>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</si>
  <si>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</si>
  <si>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</si>
  <si>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</si>
  <si>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</si>
  <si>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</si>
  <si>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</si>
  <si>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</si>
  <si>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</si>
  <si>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</si>
  <si>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</si>
  <si>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</si>
  <si>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</si>
  <si>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</si>
  <si>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</si>
  <si>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</si>
  <si>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</si>
  <si>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</si>
  <si>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</si>
  <si>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</si>
  <si>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</si>
  <si>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</si>
  <si>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</si>
  <si>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</si>
  <si>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</si>
  <si>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</si>
  <si>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</si>
  <si>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</si>
  <si>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</si>
  <si>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</si>
  <si>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</si>
  <si>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</si>
  <si>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</si>
  <si>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</si>
  <si>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</si>
  <si>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</si>
  <si>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</si>
  <si>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</si>
  <si>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</si>
  <si>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</si>
  <si>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</si>
  <si>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</si>
  <si>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</si>
  <si>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</si>
  <si>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</si>
  <si>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</si>
  <si>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</si>
  <si>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</si>
  <si>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</si>
  <si>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</si>
  <si>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</si>
  <si>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</si>
  <si>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</si>
  <si>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</si>
  <si>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</si>
  <si>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</si>
  <si>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</si>
  <si>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</si>
  <si>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</si>
  <si>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</si>
  <si>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</si>
  <si>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</si>
  <si>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</si>
  <si>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</si>
  <si>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</si>
  <si>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</si>
  <si>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</si>
  <si>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</si>
  <si>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</si>
  <si>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</si>
  <si>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</si>
  <si>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</si>
  <si>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</si>
  <si>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</si>
  <si>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</si>
  <si>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</si>
  <si>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</si>
  <si>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</si>
  <si>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</si>
  <si>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</si>
  <si>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</si>
  <si>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</si>
  <si>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</si>
  <si>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</si>
  <si>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</si>
  <si>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</si>
  <si>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</si>
  <si>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</si>
  <si>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</si>
  <si>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</si>
  <si>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</si>
  <si>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</si>
  <si>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</si>
  <si>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</si>
  <si>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</si>
  <si>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</si>
  <si>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</si>
  <si>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</si>
  <si>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</si>
  <si>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</si>
  <si>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</si>
  <si>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</si>
  <si>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</si>
  <si>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</si>
  <si>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</si>
  <si>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</si>
  <si>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</si>
  <si>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</si>
  <si>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</si>
  <si>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</si>
  <si>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</si>
  <si>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</si>
  <si>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</si>
  <si>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</si>
  <si>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</si>
  <si>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</si>
  <si>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</si>
  <si>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</si>
  <si>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</si>
  <si>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</si>
  <si>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</si>
  <si>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</si>
  <si>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</si>
  <si>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</si>
  <si>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</si>
  <si>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</si>
  <si>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</si>
  <si>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</si>
  <si>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</si>
  <si>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</si>
  <si>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</si>
  <si>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</si>
  <si>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</si>
  <si>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</si>
  <si>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</si>
  <si>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</si>
  <si>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</si>
  <si>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</si>
  <si>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</si>
  <si>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</si>
  <si>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</si>
  <si>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</si>
  <si>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</si>
  <si>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</si>
  <si>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</si>
  <si>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</si>
  <si>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</si>
  <si>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</si>
  <si>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</si>
  <si>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</si>
  <si>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</si>
  <si>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</si>
  <si>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</si>
  <si>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</si>
  <si>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</si>
  <si>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</si>
  <si>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</si>
  <si>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</si>
  <si>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</si>
  <si>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</si>
  <si>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</si>
  <si>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</si>
  <si>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</si>
  <si>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</si>
  <si>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</si>
  <si>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</si>
  <si>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</si>
  <si>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</si>
  <si>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</si>
  <si>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</si>
  <si>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</si>
  <si>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</si>
  <si>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</si>
  <si>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</si>
  <si>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</si>
  <si>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</si>
  <si>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</si>
  <si>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</si>
  <si>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</si>
  <si>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</si>
  <si>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</si>
  <si>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</si>
  <si>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</si>
  <si>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</si>
  <si>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</si>
  <si>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</si>
  <si>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</si>
  <si>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</si>
  <si>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</si>
  <si>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</si>
  <si>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</si>
  <si>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</si>
  <si>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</si>
  <si>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</si>
  <si>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</si>
  <si>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</si>
  <si>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</si>
  <si>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</si>
  <si>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</si>
  <si>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</si>
  <si>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</si>
  <si>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</si>
  <si>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</si>
  <si>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</si>
  <si>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</si>
  <si>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</si>
  <si>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</si>
  <si>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</si>
  <si>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</si>
  <si>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</si>
  <si>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</si>
  <si>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</si>
  <si>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</si>
  <si>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</si>
  <si>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</si>
  <si>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</si>
  <si>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</si>
  <si>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</si>
  <si>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</si>
  <si>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</si>
  <si>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</si>
  <si>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</si>
  <si>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</si>
  <si>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</si>
  <si>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</si>
  <si>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</si>
  <si>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</si>
  <si>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</si>
  <si>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</si>
  <si>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</si>
  <si>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</si>
  <si>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</si>
  <si>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</si>
  <si>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</si>
  <si>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</si>
  <si>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</si>
  <si>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</si>
  <si>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</si>
  <si>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</si>
  <si>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</si>
  <si>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</si>
  <si>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</si>
  <si>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</si>
  <si>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</si>
  <si>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</si>
  <si>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</si>
  <si>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</si>
  <si>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</si>
  <si>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</si>
  <si>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</si>
  <si>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</si>
  <si>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</si>
  <si>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</si>
  <si>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</si>
  <si>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</si>
  <si>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</si>
  <si>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</si>
  <si>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</si>
  <si>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</si>
  <si>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</si>
  <si>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</si>
  <si>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</si>
  <si>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</si>
  <si>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</si>
  <si>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</si>
  <si>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</si>
  <si>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</si>
  <si>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</si>
  <si>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</si>
  <si>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</si>
  <si>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</si>
  <si>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</si>
  <si>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</si>
  <si>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</si>
  <si>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</si>
  <si>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</si>
  <si>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</si>
  <si>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</si>
  <si>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</si>
  <si>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</si>
  <si>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</si>
  <si>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</si>
  <si>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</si>
  <si>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</si>
  <si>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</si>
  <si>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</si>
  <si>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</si>
  <si>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</si>
  <si>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</si>
  <si>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</si>
  <si>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</si>
  <si>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</si>
  <si>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</si>
  <si>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</si>
  <si>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</si>
  <si>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</si>
  <si>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</si>
  <si>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</si>
  <si>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</si>
  <si>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</si>
  <si>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</si>
  <si>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</si>
  <si>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</si>
  <si>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</si>
  <si>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</si>
  <si>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</si>
  <si>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</si>
  <si>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</si>
  <si>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</si>
  <si>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</si>
  <si>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</si>
  <si>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</si>
  <si>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</si>
  <si>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</si>
  <si>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</si>
  <si>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</si>
  <si>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</si>
  <si>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</si>
  <si>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</si>
  <si>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</si>
  <si>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</si>
  <si>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</si>
  <si>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</si>
  <si>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</si>
  <si>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</si>
  <si>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</si>
  <si>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</si>
  <si>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</si>
  <si>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</si>
  <si>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</si>
  <si>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</si>
  <si>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</si>
  <si>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</si>
  <si>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</si>
  <si>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</si>
  <si>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</si>
  <si>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</si>
  <si>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</si>
  <si>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</si>
  <si>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</si>
  <si>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</si>
  <si>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</si>
  <si>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</si>
  <si>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</si>
  <si>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</si>
  <si>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</si>
  <si>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</si>
  <si>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</si>
  <si>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</si>
  <si>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</si>
  <si>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</si>
  <si>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</si>
  <si>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</si>
  <si>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</si>
  <si>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</si>
  <si>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</si>
  <si>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</si>
  <si>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</si>
  <si>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</si>
  <si>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</si>
  <si>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</si>
  <si>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</si>
  <si>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</si>
  <si>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</si>
  <si>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</si>
  <si>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</si>
  <si>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</si>
  <si>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</si>
  <si>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</si>
  <si>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</si>
  <si>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</si>
  <si>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</si>
  <si>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</si>
  <si>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</si>
  <si>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</si>
  <si>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</si>
  <si>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</si>
  <si>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</si>
  <si>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</si>
  <si>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</si>
  <si>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</si>
  <si>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</si>
  <si>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</si>
  <si>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</si>
  <si>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</si>
  <si>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</si>
  <si>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</si>
  <si>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</si>
  <si>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</si>
  <si>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</si>
  <si>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</si>
  <si>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</si>
  <si>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</si>
  <si>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</si>
  <si>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</si>
  <si>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</si>
  <si>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</si>
  <si>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</si>
  <si>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</si>
  <si>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</si>
  <si>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</si>
  <si>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</si>
  <si>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</si>
  <si>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</si>
  <si>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</si>
  <si>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</si>
  <si>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</si>
  <si>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</si>
  <si>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</si>
  <si>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</si>
  <si>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</si>
  <si>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</si>
  <si>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</si>
  <si>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</si>
  <si>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</si>
  <si>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</si>
  <si>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</si>
  <si>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</si>
  <si>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</si>
  <si>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</si>
  <si>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</si>
  <si>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</si>
  <si>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</si>
  <si>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</si>
  <si>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</si>
  <si>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</si>
  <si>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</si>
  <si>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</si>
  <si>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</si>
  <si>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</si>
  <si>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</si>
  <si>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</si>
  <si>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</si>
  <si>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</si>
  <si>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</si>
  <si>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</si>
  <si>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</si>
  <si>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</si>
  <si>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</si>
  <si>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</si>
  <si>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</si>
  <si>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</si>
  <si>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</si>
  <si>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</si>
  <si>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</si>
  <si>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</si>
  <si>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</si>
  <si>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</si>
  <si>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</si>
  <si>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</si>
  <si>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</si>
  <si>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</si>
  <si>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</si>
  <si>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</si>
  <si>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</si>
  <si>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</si>
  <si>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</si>
  <si>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</si>
  <si>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</si>
  <si>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</si>
  <si>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</si>
  <si>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</si>
  <si>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</si>
  <si>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</si>
  <si>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</si>
  <si>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</si>
  <si>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</si>
  <si>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</si>
  <si>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</si>
  <si>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</si>
  <si>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</si>
  <si>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</si>
  <si>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</si>
  <si>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</si>
  <si>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</si>
  <si>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</si>
  <si>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</si>
  <si>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</si>
  <si>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</si>
  <si>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</si>
  <si>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</si>
  <si>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</si>
  <si>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</si>
  <si>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</si>
  <si>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</si>
  <si>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</si>
  <si>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</si>
  <si>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</si>
  <si>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</si>
  <si>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</si>
  <si>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</si>
  <si>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</si>
  <si>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</si>
  <si>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</si>
  <si>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</si>
  <si>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</si>
  <si>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</si>
  <si>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</si>
  <si>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</si>
  <si>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</si>
  <si>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</si>
  <si>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</si>
  <si>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</si>
  <si>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</si>
  <si>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</si>
  <si>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</si>
  <si>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</si>
  <si>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</si>
  <si>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</si>
  <si>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</si>
  <si>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</si>
  <si>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</si>
  <si>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</si>
  <si>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</si>
  <si>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</si>
  <si>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</si>
  <si>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</si>
  <si>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</si>
  <si>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</si>
  <si>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</si>
  <si>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</si>
  <si>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</si>
  <si>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</si>
  <si>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</si>
  <si>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</si>
  <si>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</si>
  <si>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</si>
  <si>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</si>
  <si>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</si>
  <si>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</si>
  <si>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</si>
  <si>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</si>
  <si>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</si>
  <si>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</si>
  <si>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</si>
  <si>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</si>
  <si>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</si>
  <si>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</si>
  <si>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</si>
  <si>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</si>
  <si>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</si>
  <si>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</si>
  <si>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</si>
  <si>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</si>
  <si>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</si>
  <si>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</si>
  <si>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</si>
  <si>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</si>
  <si>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</si>
  <si>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</si>
  <si>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</si>
  <si>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</si>
  <si>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</si>
  <si>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</si>
  <si>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</si>
  <si>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</si>
  <si>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</si>
  <si>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</si>
  <si>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</si>
  <si>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</si>
  <si>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</si>
  <si>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</si>
  <si>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</si>
  <si>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</si>
  <si>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</si>
  <si>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</si>
  <si>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</si>
  <si>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</si>
  <si>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</si>
  <si>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</si>
  <si>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</si>
  <si>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</si>
  <si>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</si>
  <si>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</si>
  <si>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</si>
  <si>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</si>
  <si>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</si>
  <si>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</si>
  <si>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</si>
  <si>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</si>
  <si>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</si>
  <si>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</si>
  <si>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</si>
  <si>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</si>
  <si>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</si>
  <si>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</si>
  <si>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</si>
  <si>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</si>
  <si>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</si>
  <si>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</si>
  <si>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</si>
  <si>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</si>
  <si>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</si>
  <si>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</si>
  <si>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</si>
  <si>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</si>
  <si>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</si>
  <si>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</si>
  <si>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</si>
  <si>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</si>
  <si>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</si>
  <si>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</si>
  <si>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</si>
  <si>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</si>
  <si>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</si>
  <si>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</si>
  <si>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</si>
  <si>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</si>
  <si>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</si>
  <si>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</si>
  <si>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</si>
  <si>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</si>
  <si>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</si>
  <si>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</si>
  <si>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</si>
  <si>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</si>
  <si>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</si>
  <si>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</si>
  <si>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</si>
  <si>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</si>
  <si>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</si>
  <si>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</si>
  <si>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</si>
  <si>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</si>
  <si>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</si>
  <si>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</si>
  <si>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</si>
  <si>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</si>
  <si>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</si>
  <si>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</si>
  <si>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</si>
  <si>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</si>
  <si>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</si>
  <si>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</si>
  <si>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</si>
  <si>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</si>
  <si>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</si>
  <si>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</si>
  <si>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</si>
  <si>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</si>
  <si>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</si>
  <si>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</si>
  <si>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</si>
  <si>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</si>
  <si>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</si>
  <si>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</si>
  <si>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</si>
  <si>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</si>
  <si>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</si>
  <si>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</si>
  <si>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</si>
  <si>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</si>
  <si>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</si>
  <si>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</si>
  <si>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</si>
  <si>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</si>
  <si>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</si>
  <si>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</si>
  <si>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</si>
  <si>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</si>
  <si>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</si>
  <si>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</si>
  <si>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</si>
  <si>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</si>
  <si>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</si>
  <si>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</si>
  <si>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</si>
  <si>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</si>
  <si>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</si>
  <si>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</si>
  <si>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</si>
  <si>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</si>
  <si>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</si>
  <si>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</si>
  <si>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</si>
  <si>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</si>
  <si>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</si>
  <si>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</si>
  <si>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</si>
  <si>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</si>
  <si>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</si>
  <si>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</si>
  <si>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</si>
  <si>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</si>
  <si>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</si>
  <si>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</si>
  <si>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</si>
  <si>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</si>
  <si>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</si>
  <si>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</si>
  <si>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</si>
  <si>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</si>
  <si>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</si>
  <si>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</si>
  <si>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</si>
  <si>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</si>
  <si>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</si>
  <si>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</si>
  <si>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</si>
  <si>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</si>
  <si>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</si>
  <si>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</si>
  <si>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</si>
  <si>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</si>
  <si>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</si>
  <si>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</si>
  <si>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</si>
  <si>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</si>
  <si>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</si>
  <si>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</si>
  <si>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</si>
  <si>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</si>
  <si>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</si>
  <si>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</si>
  <si>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</si>
  <si>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</si>
  <si>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</si>
  <si>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</si>
  <si>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</si>
  <si>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</si>
  <si>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</si>
  <si>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</si>
  <si>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</si>
  <si>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</si>
  <si>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</si>
  <si>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</si>
  <si>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</si>
  <si>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</si>
  <si>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</si>
  <si>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</si>
  <si>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</si>
  <si>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</si>
  <si>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</si>
  <si>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</si>
  <si>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</si>
  <si>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</si>
  <si>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</si>
  <si>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</si>
  <si>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</si>
  <si>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</si>
  <si>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</si>
  <si>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</si>
  <si>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</si>
  <si>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</si>
  <si>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</si>
  <si>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</si>
  <si>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</si>
  <si>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</si>
  <si>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</si>
  <si>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</si>
  <si>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</si>
  <si>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</si>
  <si>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</si>
  <si>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</si>
  <si>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</si>
  <si>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</si>
  <si>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</si>
  <si>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</si>
  <si>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</si>
  <si>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</si>
  <si>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</si>
  <si>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</si>
  <si>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</si>
  <si>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</si>
  <si>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</si>
  <si>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</si>
  <si>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</si>
  <si>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</si>
  <si>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</si>
  <si>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</si>
  <si>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</si>
  <si>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</si>
  <si>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</si>
  <si>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</si>
  <si>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</si>
  <si>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</si>
  <si>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</si>
  <si>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</si>
  <si>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</si>
  <si>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</si>
  <si>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</si>
  <si>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</si>
  <si>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</si>
  <si>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</si>
  <si>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</si>
  <si>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</si>
  <si>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</si>
  <si>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</si>
  <si>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</si>
  <si>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</si>
  <si>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</si>
  <si>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</si>
  <si>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</si>
  <si>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</si>
  <si>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</si>
  <si>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</si>
  <si>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</si>
  <si>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</si>
  <si>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</si>
  <si>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</si>
  <si>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</si>
  <si>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</si>
  <si>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</si>
  <si>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</si>
  <si>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</si>
  <si>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</si>
  <si>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</si>
  <si>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</si>
  <si>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</si>
  <si>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</si>
  <si>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</si>
  <si>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</si>
  <si>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</si>
  <si>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</si>
  <si>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</si>
  <si>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</si>
  <si>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</si>
  <si>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</si>
  <si>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</si>
  <si>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</si>
  <si>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</si>
  <si>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</si>
  <si>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</si>
  <si>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</si>
  <si>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</si>
  <si>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</si>
  <si>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</si>
  <si>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</si>
  <si>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</si>
  <si>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</si>
  <si>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</si>
  <si>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</si>
  <si>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</si>
  <si>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</si>
  <si>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</si>
  <si>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</si>
  <si>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</si>
  <si>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</si>
  <si>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</si>
  <si>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</si>
  <si>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</si>
  <si>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</si>
  <si>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</si>
  <si>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</si>
  <si>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</si>
  <si>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</si>
  <si>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</si>
  <si>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</si>
  <si>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</si>
  <si>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</si>
  <si>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</si>
  <si>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</si>
  <si>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</si>
  <si>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</si>
  <si>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</si>
  <si>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</si>
  <si>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</si>
  <si>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</si>
  <si>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</si>
  <si>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</si>
  <si>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</si>
  <si>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</si>
  <si>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</si>
  <si>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</si>
  <si>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</si>
  <si>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</si>
  <si>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</si>
  <si>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</si>
  <si>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</si>
  <si>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</si>
  <si>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</si>
  <si>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</si>
  <si>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</si>
  <si>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</si>
  <si>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</si>
  <si>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</si>
  <si>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</si>
  <si>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</si>
  <si>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</si>
  <si>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</si>
  <si>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</si>
  <si>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</si>
  <si>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</si>
  <si>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</si>
  <si>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</si>
  <si>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</si>
  <si>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</si>
  <si>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</si>
  <si>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</si>
  <si>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</si>
  <si>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</si>
  <si>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</si>
  <si>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</si>
  <si>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</si>
  <si>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</si>
  <si>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</si>
  <si>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</si>
  <si>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</si>
  <si>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</si>
  <si>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</si>
  <si>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</si>
  <si>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</si>
  <si>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</si>
  <si>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</si>
  <si>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</si>
  <si>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</si>
  <si>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</si>
  <si>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</si>
  <si>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</si>
  <si>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</si>
  <si>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</si>
  <si>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</si>
  <si>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</si>
  <si>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</si>
  <si>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</si>
  <si>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</si>
  <si>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</si>
  <si>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</si>
  <si>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</si>
  <si>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</si>
  <si>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</si>
  <si>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</si>
  <si>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</si>
  <si>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</si>
  <si>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</si>
  <si>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</si>
  <si>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</si>
  <si>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</si>
  <si>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</si>
  <si>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</si>
  <si>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</si>
  <si>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</si>
  <si>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</si>
  <si>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</si>
  <si>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</si>
  <si>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</si>
  <si>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</si>
  <si>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</si>
  <si>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</si>
  <si>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</si>
  <si>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</si>
  <si>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</si>
  <si>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</si>
  <si>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</si>
  <si>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</si>
  <si>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</si>
  <si>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</si>
  <si>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</si>
  <si>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</si>
  <si>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</si>
  <si>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</si>
  <si>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</si>
  <si>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</si>
  <si>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</si>
  <si>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</si>
  <si>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</si>
  <si>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</si>
  <si>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</si>
  <si>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</si>
  <si>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</si>
  <si>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</si>
  <si>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</si>
  <si>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</si>
  <si>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</si>
  <si>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</si>
  <si>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</si>
  <si>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</si>
  <si>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</si>
  <si>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</si>
  <si>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</si>
  <si>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</si>
  <si>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</si>
  <si>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</si>
  <si>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</si>
  <si>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</si>
  <si>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</si>
  <si>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</si>
  <si>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</si>
  <si>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</si>
  <si>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</si>
  <si>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</si>
  <si>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</si>
  <si>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</si>
  <si>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</si>
  <si>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</si>
  <si>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</si>
  <si>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</si>
  <si>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</si>
  <si>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</si>
  <si>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</si>
  <si>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</si>
  <si>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</si>
  <si>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</si>
  <si>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</si>
  <si>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</si>
  <si>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</si>
  <si>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</si>
  <si>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</si>
  <si>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</si>
  <si>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</si>
  <si>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</si>
  <si>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</si>
  <si>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</si>
  <si>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</si>
  <si>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</si>
  <si>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</si>
  <si>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</si>
  <si>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</si>
  <si>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</si>
  <si>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</si>
  <si>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</si>
  <si>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</si>
  <si>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</si>
  <si>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</si>
  <si>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</si>
  <si>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</si>
  <si>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</si>
  <si>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</si>
  <si>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</si>
  <si>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</si>
  <si>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</si>
  <si>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</si>
  <si>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</si>
  <si>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</si>
  <si>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</si>
  <si>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</si>
  <si>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</si>
  <si>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</si>
  <si>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</si>
  <si>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</si>
  <si>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</si>
  <si>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</si>
  <si>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</si>
  <si>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</si>
  <si>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</si>
  <si>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</si>
  <si>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</si>
  <si>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</si>
  <si>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</si>
  <si>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</si>
  <si>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</si>
  <si>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</si>
  <si>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</si>
  <si>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</si>
  <si>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</si>
  <si>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</si>
  <si>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</si>
  <si>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</si>
  <si>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</si>
  <si>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</si>
  <si>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</si>
  <si>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</si>
  <si>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</si>
  <si>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</si>
  <si>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</si>
  <si>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</si>
  <si>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</si>
  <si>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</si>
  <si>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</si>
  <si>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</si>
  <si>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</si>
  <si>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</si>
  <si>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</si>
  <si>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</si>
  <si>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</si>
  <si>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</si>
  <si>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</si>
  <si>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</si>
  <si>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</si>
  <si>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</si>
  <si>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</si>
  <si>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</si>
  <si>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</si>
  <si>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</si>
  <si>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</si>
  <si>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</si>
  <si>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</si>
  <si>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</si>
  <si>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</si>
  <si>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</si>
  <si>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</si>
  <si>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</si>
  <si>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</si>
  <si>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</si>
  <si>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</si>
  <si>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</si>
  <si>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</si>
  <si>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</si>
  <si>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</si>
  <si>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</si>
  <si>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</si>
  <si>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</si>
  <si>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</si>
  <si>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</si>
  <si>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</si>
  <si>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</si>
  <si>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</si>
  <si>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</si>
  <si>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</si>
  <si>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</si>
  <si>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</si>
  <si>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</si>
  <si>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</si>
  <si>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</si>
  <si>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</si>
  <si>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</si>
  <si>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</si>
  <si>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</si>
  <si>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</si>
  <si>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</si>
  <si>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</si>
  <si>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</si>
  <si>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</si>
  <si>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</si>
  <si>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</si>
  <si>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</si>
  <si>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</si>
  <si>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</si>
  <si>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</si>
  <si>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</si>
  <si>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</si>
  <si>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</si>
  <si>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</si>
  <si>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</si>
  <si>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</si>
  <si>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</si>
  <si>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</si>
  <si>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</si>
  <si>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</si>
  <si>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</si>
  <si>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</si>
  <si>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</si>
  <si>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</si>
  <si>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</si>
  <si>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</si>
  <si>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</si>
  <si>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</si>
  <si>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</si>
  <si>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</si>
  <si>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</si>
  <si>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</si>
  <si>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</si>
  <si>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</si>
  <si>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</si>
  <si>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</si>
  <si>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</si>
  <si>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</si>
  <si>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</si>
  <si>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</si>
  <si>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</si>
  <si>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</si>
  <si>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</si>
  <si>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</si>
  <si>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</si>
  <si>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</si>
  <si>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</si>
  <si>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</si>
  <si>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</si>
  <si>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</si>
  <si>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</si>
  <si>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</si>
  <si>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</si>
  <si>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</si>
  <si>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</si>
  <si>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</si>
  <si>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</si>
  <si>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</si>
  <si>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</si>
  <si>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</si>
  <si>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</si>
  <si>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</si>
  <si>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</si>
  <si>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</si>
  <si>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</si>
  <si>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</si>
  <si>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</si>
  <si>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</si>
  <si>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</si>
  <si>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</si>
  <si>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</si>
  <si>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</si>
  <si>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</si>
  <si>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</si>
  <si>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</si>
  <si>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</si>
  <si>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</si>
  <si>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</si>
  <si>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</si>
  <si>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</si>
  <si>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</si>
  <si>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</si>
  <si>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</si>
  <si>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</si>
  <si>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</si>
  <si>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</si>
  <si>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</si>
  <si>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</si>
  <si>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</si>
  <si>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</si>
  <si>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</si>
  <si>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</si>
  <si>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</si>
  <si>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</si>
  <si>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</si>
  <si>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</si>
  <si>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</si>
  <si>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</si>
  <si>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</si>
  <si>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</si>
  <si>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</si>
  <si>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</si>
  <si>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</si>
  <si>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</si>
  <si>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</si>
  <si>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</si>
  <si>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</si>
  <si>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</si>
  <si>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</si>
  <si>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</si>
  <si>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</si>
  <si>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</si>
  <si>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</si>
  <si>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</si>
  <si>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</si>
  <si>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</si>
  <si>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</si>
  <si>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</si>
  <si>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</si>
  <si>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</si>
  <si>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</si>
  <si>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</si>
  <si>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</si>
  <si>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</si>
  <si>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</si>
  <si>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</si>
  <si>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</si>
  <si>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</si>
  <si>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</si>
  <si>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</si>
  <si>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</si>
  <si>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</si>
  <si>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</si>
  <si>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</si>
  <si>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</si>
  <si>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</si>
  <si>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</si>
  <si>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</si>
  <si>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</si>
  <si>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</si>
  <si>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</si>
  <si>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</si>
  <si>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</si>
  <si>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</si>
  <si>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</si>
  <si>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</si>
  <si>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</si>
  <si>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</si>
  <si>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</si>
  <si>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</si>
  <si>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</si>
  <si>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</si>
  <si>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</si>
  <si>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</si>
  <si>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</si>
  <si>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</si>
  <si>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</si>
  <si>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</si>
  <si>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</si>
  <si>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</si>
  <si>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</si>
  <si>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</si>
  <si>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</si>
  <si>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</si>
  <si>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</si>
  <si>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</si>
  <si>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</si>
  <si>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</si>
  <si>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</si>
  <si>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</si>
  <si>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</si>
  <si>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</si>
  <si>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</si>
  <si>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</si>
  <si>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</si>
  <si>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</si>
  <si>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</si>
  <si>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</si>
  <si>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</si>
  <si>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</si>
  <si>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</si>
  <si>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</si>
  <si>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</si>
  <si>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</si>
  <si>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</si>
  <si>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</si>
  <si>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</si>
  <si>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</si>
  <si>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</si>
  <si>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</si>
  <si>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</si>
  <si>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</si>
  <si>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</si>
  <si>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</si>
  <si>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</si>
  <si>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</si>
  <si>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</si>
  <si>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</si>
  <si>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</si>
  <si>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</si>
  <si>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</si>
  <si>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</si>
  <si>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</si>
  <si>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</si>
  <si>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</si>
  <si>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</si>
  <si>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</si>
  <si>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</si>
  <si>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</si>
  <si>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</si>
  <si>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</si>
  <si>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</si>
  <si>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</si>
  <si>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</si>
  <si>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</si>
  <si>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</si>
  <si>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</si>
  <si>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</si>
  <si>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</si>
  <si>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</si>
  <si>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</si>
  <si>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</si>
  <si>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</si>
  <si>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</si>
  <si>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</si>
  <si>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</si>
  <si>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</si>
  <si>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</si>
  <si>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</si>
  <si>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</si>
  <si>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</si>
  <si>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</si>
  <si>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</si>
  <si>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</si>
  <si>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</si>
  <si>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</si>
  <si>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</si>
  <si>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</si>
  <si>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</si>
  <si>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</si>
  <si>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</si>
  <si>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</si>
  <si>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</si>
  <si>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</si>
  <si>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</si>
  <si>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</si>
  <si>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</si>
  <si>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</si>
  <si>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</si>
  <si>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</si>
  <si>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</si>
  <si>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</si>
  <si>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</si>
  <si>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</si>
  <si>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</si>
  <si>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</si>
  <si>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</si>
  <si>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</si>
  <si>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</si>
  <si>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</si>
  <si>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</si>
  <si>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</si>
  <si>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</si>
  <si>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</si>
  <si>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</si>
  <si>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</si>
  <si>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</si>
  <si>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</si>
  <si>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</si>
  <si>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</si>
  <si>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</si>
  <si>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</si>
  <si>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</si>
  <si>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</si>
  <si>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</si>
  <si>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</si>
  <si>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</si>
  <si>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</si>
  <si>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</si>
  <si>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</si>
  <si>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</si>
  <si>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</si>
  <si>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</si>
  <si>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</si>
  <si>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</si>
  <si>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</si>
  <si>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</si>
  <si>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</si>
  <si>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</si>
  <si>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</si>
  <si>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</si>
  <si>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</si>
  <si>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</si>
  <si>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</si>
  <si>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</si>
  <si>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</si>
  <si>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</si>
  <si>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</si>
  <si>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</si>
  <si>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</si>
  <si>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</si>
  <si>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</si>
  <si>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</si>
  <si>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</si>
  <si>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</si>
  <si>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</si>
  <si>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</si>
  <si>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</si>
  <si>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</si>
  <si>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</si>
  <si>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</si>
  <si>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</si>
  <si>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</si>
  <si>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</si>
  <si>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</si>
  <si>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</si>
  <si>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</si>
  <si>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</si>
  <si>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</si>
  <si>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</si>
  <si>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</si>
  <si>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</si>
  <si>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</si>
  <si>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</si>
  <si>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</si>
  <si>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</si>
  <si>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</si>
  <si>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</si>
  <si>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</si>
  <si>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</si>
  <si>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</si>
  <si>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</si>
  <si>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</si>
  <si>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</si>
  <si>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</si>
  <si>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</si>
  <si>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</si>
  <si>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</si>
  <si>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</si>
  <si>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</si>
  <si>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</si>
  <si>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</si>
  <si>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</si>
  <si>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</si>
  <si>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</si>
  <si>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</si>
  <si>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</si>
  <si>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</si>
  <si>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</si>
  <si>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</si>
  <si>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</si>
  <si>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</si>
  <si>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</si>
  <si>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</si>
  <si>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</si>
  <si>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</si>
  <si>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</si>
  <si>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</si>
  <si>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</si>
  <si>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</si>
  <si>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</si>
  <si>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</si>
  <si>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</si>
  <si>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</si>
  <si>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</si>
  <si>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</si>
  <si>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</si>
  <si>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</si>
  <si>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</si>
  <si>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</si>
  <si>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</si>
  <si>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</si>
  <si>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</si>
  <si>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</si>
  <si>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</si>
  <si>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</si>
  <si>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</si>
  <si>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</si>
  <si>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</si>
  <si>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</si>
  <si>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</si>
  <si>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</si>
  <si>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</si>
  <si>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</si>
  <si>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</si>
  <si>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</si>
  <si>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</si>
  <si>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</si>
  <si>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</si>
  <si>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</si>
  <si>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</si>
  <si>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</si>
  <si>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</si>
  <si>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</si>
  <si>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</si>
  <si>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</si>
  <si>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</si>
  <si>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</si>
  <si>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</si>
  <si>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</si>
  <si>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</si>
  <si>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</si>
  <si>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</si>
  <si>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</si>
  <si>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</si>
  <si>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</si>
  <si>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</si>
  <si>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</si>
  <si>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</si>
  <si>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</si>
  <si>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</si>
  <si>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</si>
  <si>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</si>
  <si>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</si>
  <si>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</si>
  <si>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</si>
  <si>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</si>
  <si>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</si>
  <si>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</si>
  <si>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</si>
  <si>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</si>
  <si>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</si>
  <si>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</si>
  <si>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</si>
  <si>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</si>
  <si>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</si>
  <si>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</si>
  <si>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</si>
  <si>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</si>
  <si>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</si>
  <si>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</si>
  <si>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</si>
  <si>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</si>
  <si>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</si>
  <si>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</si>
  <si>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</si>
  <si>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</si>
  <si>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</si>
  <si>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</si>
  <si>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</si>
  <si>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</si>
  <si>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</si>
  <si>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</si>
  <si>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</si>
  <si>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</si>
  <si>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</si>
  <si>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</si>
  <si>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</si>
  <si>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</si>
  <si>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</si>
  <si>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</si>
  <si>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</si>
  <si>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</si>
  <si>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</si>
  <si>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</si>
  <si>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</si>
  <si>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</si>
  <si>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</si>
  <si>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</si>
  <si>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</si>
  <si>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</si>
  <si>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</si>
  <si>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</si>
  <si>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</si>
  <si>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</si>
  <si>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</si>
  <si>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</si>
  <si>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</si>
  <si>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</si>
  <si>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</si>
  <si>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</si>
  <si>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</si>
  <si>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</si>
  <si>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</si>
  <si>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</si>
  <si>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</si>
  <si>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</si>
  <si>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</si>
  <si>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</si>
  <si>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</si>
  <si>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</si>
  <si>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</si>
  <si>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</si>
  <si>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</si>
  <si>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</si>
  <si>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</si>
  <si>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</si>
  <si>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</si>
  <si>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</si>
  <si>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</si>
  <si>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</si>
  <si>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</si>
  <si>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</si>
  <si>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</si>
  <si>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</si>
  <si>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</si>
  <si>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</si>
  <si>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</si>
  <si>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</si>
  <si>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</si>
  <si>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</si>
  <si>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</si>
  <si>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</si>
  <si>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</si>
  <si>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</si>
  <si>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</si>
  <si>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</si>
  <si>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</si>
  <si>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</si>
  <si>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</si>
  <si>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</si>
  <si>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</si>
  <si>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</si>
  <si>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</si>
  <si>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</si>
  <si>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</si>
  <si>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</si>
  <si>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</si>
  <si>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</si>
  <si>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</si>
  <si>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</si>
  <si>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</si>
  <si>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</si>
  <si>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</si>
  <si>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</si>
  <si>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</si>
  <si>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</si>
  <si>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</si>
  <si>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</si>
  <si>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</si>
  <si>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</si>
  <si>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</si>
  <si>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</si>
  <si>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</si>
  <si>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</si>
  <si>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</si>
  <si>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</si>
  <si>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</si>
  <si>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</si>
  <si>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</si>
  <si>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</si>
  <si>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</si>
  <si>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</si>
  <si>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</si>
  <si>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</si>
  <si>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</si>
  <si>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</si>
  <si>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</si>
  <si>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</si>
  <si>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</si>
  <si>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</si>
  <si>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</si>
  <si>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</si>
  <si>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</si>
  <si>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</si>
  <si>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</si>
  <si>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</si>
  <si>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</si>
  <si>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</si>
  <si>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</si>
  <si>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</si>
  <si>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</si>
  <si>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</si>
  <si>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</si>
  <si>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</si>
  <si>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</si>
  <si>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</si>
  <si>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</si>
  <si>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</si>
  <si>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</si>
  <si>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</si>
  <si>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</si>
  <si>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</si>
  <si>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</si>
  <si>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</si>
  <si>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</si>
  <si>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</si>
  <si>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</si>
  <si>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</si>
  <si>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</si>
  <si>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</si>
  <si>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</si>
  <si>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</si>
  <si>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</si>
  <si>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</si>
  <si>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</si>
  <si>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</si>
  <si>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</si>
  <si>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</si>
  <si>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</si>
  <si>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</si>
  <si>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</si>
  <si>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</si>
  <si>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</si>
  <si>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</si>
  <si>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</si>
  <si>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</si>
  <si>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</si>
  <si>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</si>
  <si>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</si>
  <si>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</si>
  <si>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</si>
  <si>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</si>
  <si>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</si>
  <si>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</si>
  <si>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</si>
  <si>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</si>
  <si>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</si>
  <si>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</si>
  <si>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</si>
  <si>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</si>
  <si>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</si>
  <si>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</si>
  <si>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</si>
  <si>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</si>
  <si>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</si>
  <si>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</si>
  <si>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</si>
  <si>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</si>
  <si>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</si>
  <si>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</si>
  <si>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</si>
  <si>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</si>
  <si>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</si>
  <si>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</si>
  <si>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</si>
  <si>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</si>
  <si>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</si>
  <si>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</si>
  <si>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</si>
  <si>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</si>
  <si>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</si>
  <si>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</si>
  <si>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</si>
  <si>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</si>
  <si>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</si>
  <si>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</si>
  <si>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</si>
  <si>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</si>
  <si>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</si>
  <si>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</si>
  <si>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</si>
  <si>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</si>
  <si>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</si>
  <si>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</si>
  <si>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</si>
  <si>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</si>
  <si>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</si>
  <si>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</si>
  <si>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</si>
  <si>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</si>
  <si>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</si>
  <si>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</si>
  <si>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</si>
  <si>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</si>
  <si>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</si>
  <si>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</si>
  <si>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</si>
  <si>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</si>
  <si>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</si>
  <si>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</si>
  <si>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</si>
  <si>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</si>
  <si>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</si>
  <si>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</si>
  <si>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</si>
  <si>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</si>
  <si>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</si>
  <si>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</si>
  <si>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</si>
  <si>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</si>
  <si>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</si>
  <si>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</si>
  <si>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</si>
  <si>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</si>
  <si>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</si>
  <si>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</si>
  <si>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</si>
  <si>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</si>
  <si>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</si>
  <si>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</si>
  <si>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</si>
  <si>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</si>
  <si>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</si>
  <si>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</si>
  <si>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</si>
  <si>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</si>
  <si>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</si>
  <si>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</si>
  <si>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</si>
  <si>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</si>
  <si>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</si>
  <si>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</si>
  <si>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</si>
  <si>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</si>
  <si>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</si>
  <si>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</si>
  <si>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</si>
  <si>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</si>
  <si>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</si>
  <si>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</si>
  <si>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</si>
  <si>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</si>
  <si>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</si>
  <si>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</si>
  <si>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</si>
  <si>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</si>
  <si>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</si>
  <si>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</si>
  <si>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</si>
  <si>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</si>
  <si>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</si>
  <si>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</si>
  <si>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</si>
  <si>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</si>
  <si>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</si>
  <si>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</si>
  <si>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</si>
  <si>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</si>
  <si>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</si>
  <si>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</si>
  <si>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</si>
  <si>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</si>
  <si>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</si>
  <si>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</si>
  <si>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</si>
  <si>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</si>
  <si>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</si>
  <si>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</si>
  <si>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</si>
  <si>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</si>
  <si>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</si>
  <si>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</si>
  <si>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</si>
  <si>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</si>
  <si>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</si>
  <si>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</si>
  <si>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</si>
  <si>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</si>
  <si>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</si>
  <si>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</si>
  <si>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</si>
  <si>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</si>
  <si>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</si>
  <si>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</si>
  <si>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</si>
  <si>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</si>
  <si>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</si>
  <si>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</si>
  <si>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</si>
  <si>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</si>
  <si>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</si>
  <si>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</si>
  <si>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</si>
  <si>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</si>
  <si>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</si>
  <si>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</si>
  <si>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</si>
  <si>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</si>
  <si>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</si>
  <si>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</si>
  <si>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</si>
  <si>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</si>
  <si>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</si>
  <si>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</si>
  <si>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</si>
  <si>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</si>
  <si>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</si>
  <si>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</si>
  <si>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</si>
  <si>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</si>
  <si>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</si>
  <si>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</si>
  <si>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</si>
  <si>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</si>
  <si>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</si>
  <si>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</si>
  <si>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</si>
  <si>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</si>
  <si>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</si>
  <si>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</si>
  <si>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</si>
  <si>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</si>
  <si>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</si>
  <si>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</si>
  <si>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</si>
  <si>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</si>
  <si>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</si>
  <si>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</si>
  <si>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</si>
  <si>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</si>
  <si>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</si>
  <si>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</si>
  <si>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</si>
  <si>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</si>
  <si>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</si>
  <si>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</si>
  <si>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</si>
  <si>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</si>
  <si>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</si>
  <si>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</si>
  <si>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</si>
  <si>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</si>
  <si>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</si>
  <si>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</si>
  <si>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</si>
  <si>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</si>
  <si>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</si>
  <si>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</si>
  <si>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</si>
  <si>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</si>
  <si>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</si>
  <si>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</si>
  <si>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</si>
  <si>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</si>
  <si>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</si>
  <si>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</si>
  <si>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</si>
  <si>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</si>
  <si>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</si>
  <si>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</si>
  <si>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</si>
  <si>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</si>
  <si>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</si>
  <si>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</si>
  <si>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</si>
  <si>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</si>
  <si>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</si>
  <si>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</si>
  <si>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</si>
  <si>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</si>
  <si>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</si>
  <si>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</si>
  <si>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</si>
  <si>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</si>
  <si>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</si>
  <si>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</si>
  <si>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</si>
  <si>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</si>
  <si>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</si>
  <si>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</si>
  <si>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</si>
  <si>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</si>
  <si>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</si>
  <si>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</si>
  <si>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</si>
  <si>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</si>
  <si>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</si>
  <si>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</si>
  <si>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</si>
  <si>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</si>
  <si>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</si>
  <si>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</si>
  <si>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</si>
  <si>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</si>
  <si>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</si>
  <si>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</si>
  <si>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</si>
  <si>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</si>
  <si>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</si>
  <si>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</si>
  <si>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</si>
  <si>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</si>
  <si>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</si>
  <si>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</si>
  <si>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</si>
  <si>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</si>
  <si>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</si>
  <si>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</si>
  <si>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</si>
  <si>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</si>
  <si>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</si>
  <si>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</si>
  <si>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</si>
  <si>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</si>
  <si>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</si>
  <si>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</si>
  <si>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</si>
  <si>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</si>
  <si>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</si>
  <si>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</si>
  <si>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</si>
  <si>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</si>
  <si>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</si>
  <si>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</si>
  <si>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</si>
  <si>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</si>
  <si>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</si>
  <si>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</si>
  <si>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</si>
  <si>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</si>
  <si>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</si>
  <si>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</si>
  <si>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</si>
  <si>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</si>
  <si>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</si>
  <si>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</si>
  <si>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</si>
  <si>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</si>
  <si>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</si>
  <si>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</si>
  <si>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</si>
  <si>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</si>
  <si>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</si>
  <si>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</si>
  <si>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</si>
  <si>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</si>
  <si>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</si>
  <si>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</si>
  <si>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</si>
  <si>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</si>
  <si>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</si>
  <si>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</si>
  <si>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</si>
  <si>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</si>
  <si>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</si>
  <si>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</si>
  <si>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</si>
  <si>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</si>
  <si>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</si>
  <si>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</si>
  <si>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</si>
  <si>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</si>
  <si>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</si>
  <si>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</si>
  <si>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</si>
  <si>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</si>
  <si>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</si>
  <si>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</si>
  <si>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</si>
  <si>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</si>
  <si>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</si>
  <si>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</si>
  <si>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</si>
  <si>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</si>
  <si>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</si>
  <si>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</si>
  <si>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</si>
  <si>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</si>
  <si>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</si>
  <si>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</si>
  <si>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</si>
  <si>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</si>
  <si>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</si>
  <si>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</si>
  <si>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</si>
  <si>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</si>
  <si>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</si>
  <si>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</si>
  <si>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</si>
  <si>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</si>
  <si>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</si>
  <si>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</si>
  <si>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</si>
  <si>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</si>
  <si>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</si>
  <si>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</si>
  <si>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</si>
  <si>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</si>
  <si>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</si>
  <si>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</si>
  <si>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</si>
  <si>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</si>
  <si>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</si>
  <si>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</si>
  <si>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</si>
  <si>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</si>
  <si>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</si>
  <si>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</si>
  <si>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</si>
  <si>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</si>
  <si>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</si>
  <si>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</si>
  <si>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</si>
  <si>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</si>
  <si>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</si>
  <si>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</si>
  <si>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</si>
  <si>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</si>
  <si>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</si>
  <si>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</si>
  <si>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</si>
  <si>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</si>
  <si>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</si>
  <si>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</si>
  <si>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</si>
  <si>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</si>
  <si>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</si>
  <si>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</si>
  <si>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</si>
  <si>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</si>
  <si>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</si>
  <si>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</si>
  <si>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</si>
  <si>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</si>
  <si>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</si>
  <si>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</si>
  <si>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</si>
  <si>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</si>
  <si>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</si>
  <si>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</si>
  <si>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</si>
  <si>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</si>
  <si>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</si>
  <si>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</si>
  <si>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</si>
  <si>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</si>
  <si>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</si>
  <si>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</si>
  <si>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</si>
  <si>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</si>
  <si>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</si>
  <si>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</si>
  <si>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</si>
  <si>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</si>
  <si>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</si>
  <si>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</si>
  <si>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</si>
  <si>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</si>
  <si>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</si>
  <si>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</si>
  <si>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</si>
  <si>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</si>
  <si>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</si>
  <si>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</si>
  <si>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</si>
  <si>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</si>
  <si>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</si>
  <si>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</si>
  <si>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</si>
  <si>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</si>
  <si>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</si>
  <si>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</si>
  <si>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</si>
  <si>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</si>
  <si>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</si>
  <si>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</si>
  <si>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</si>
  <si>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</si>
  <si>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</si>
  <si>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</si>
  <si>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</si>
  <si>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</si>
  <si>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</si>
  <si>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</si>
  <si>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</si>
  <si>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</si>
  <si>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</si>
  <si>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</si>
  <si>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</si>
  <si>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</si>
  <si>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</si>
  <si>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</si>
  <si>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</si>
  <si>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</si>
  <si>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</si>
  <si>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</si>
  <si>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</si>
  <si>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</si>
  <si>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</si>
  <si>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</si>
  <si>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</si>
  <si>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</si>
  <si>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</si>
  <si>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</si>
  <si>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</si>
  <si>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</si>
  <si>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</si>
  <si>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</si>
  <si>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</si>
  <si>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</si>
  <si>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</si>
  <si>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</si>
  <si>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</si>
  <si>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</si>
  <si>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</si>
  <si>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</si>
  <si>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</si>
  <si>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</si>
  <si>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</si>
  <si>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</si>
  <si>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</si>
  <si>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</si>
  <si>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</si>
  <si>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</si>
  <si>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</si>
  <si>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</si>
  <si>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</si>
  <si>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</si>
  <si>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</si>
  <si>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</si>
  <si>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</si>
  <si>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</si>
  <si>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</si>
  <si>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</si>
  <si>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</si>
  <si>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</si>
  <si>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</si>
  <si>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</si>
  <si>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</si>
  <si>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</si>
  <si>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</si>
  <si>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</si>
  <si>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</si>
  <si>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</si>
  <si>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</si>
  <si>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</si>
  <si>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</si>
  <si>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</si>
  <si>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</si>
  <si>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</si>
  <si>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</si>
  <si>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</si>
  <si>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</si>
  <si>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</si>
  <si>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</si>
  <si>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</si>
  <si>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</si>
  <si>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</si>
  <si>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</si>
  <si>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</si>
  <si>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</si>
  <si>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</si>
  <si>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</si>
  <si>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</si>
  <si>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</si>
  <si>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</si>
  <si>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</si>
  <si>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</si>
  <si>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</si>
  <si>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</si>
  <si>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</si>
  <si>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</si>
  <si>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</si>
  <si>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</si>
  <si>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</si>
  <si>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</si>
  <si>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</si>
  <si>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</si>
  <si>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</si>
  <si>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</si>
  <si>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</si>
  <si>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</si>
  <si>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</si>
  <si>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</si>
  <si>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</si>
  <si>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</si>
  <si>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</si>
  <si>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</si>
  <si>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</si>
  <si>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</si>
  <si>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</si>
  <si>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</si>
  <si>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</si>
  <si>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</si>
  <si>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</si>
  <si>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</si>
  <si>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</si>
  <si>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</si>
  <si>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</si>
  <si>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</si>
  <si>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</si>
  <si>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</si>
  <si>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</si>
  <si>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</si>
  <si>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</si>
  <si>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</si>
  <si>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</si>
  <si>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</si>
  <si>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</si>
  <si>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</si>
  <si>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</si>
  <si>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</si>
  <si>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</si>
  <si>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</si>
  <si>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</si>
  <si>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</si>
  <si>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</si>
  <si>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</si>
  <si>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</si>
  <si>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</si>
  <si>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</si>
  <si>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</si>
  <si>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</si>
  <si>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</si>
  <si>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</si>
  <si>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</si>
  <si>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</si>
  <si>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</si>
  <si>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</si>
  <si>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</si>
  <si>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</si>
  <si>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</si>
  <si>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</si>
  <si>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</si>
  <si>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</si>
  <si>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</si>
  <si>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</si>
  <si>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</si>
  <si>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</si>
  <si>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</si>
  <si>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</si>
  <si>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</si>
  <si>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</si>
  <si>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</si>
  <si>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</si>
  <si>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</si>
  <si>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</si>
  <si>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</si>
  <si>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</si>
  <si>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</si>
  <si>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</si>
  <si>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</si>
  <si>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</si>
  <si>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</si>
  <si>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</si>
  <si>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</si>
  <si>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</si>
  <si>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</si>
  <si>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</si>
  <si>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</si>
  <si>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</si>
  <si>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</si>
  <si>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</si>
  <si>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</si>
  <si>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</si>
  <si>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</si>
  <si>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</si>
  <si>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</si>
  <si>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</si>
  <si>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</si>
  <si>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</si>
  <si>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</si>
  <si>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</si>
  <si>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</si>
  <si>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</si>
  <si>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</si>
  <si>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</si>
  <si>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</si>
  <si>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</si>
  <si>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</si>
  <si>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</si>
  <si>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</si>
  <si>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</si>
  <si>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</si>
  <si>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</si>
  <si>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</si>
  <si>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</si>
  <si>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</si>
  <si>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</si>
  <si>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</si>
  <si>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</si>
  <si>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</si>
  <si>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</si>
  <si>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</si>
  <si>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</si>
  <si>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</si>
  <si>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</si>
  <si>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</si>
  <si>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</si>
  <si>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</si>
  <si>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</si>
  <si>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</si>
  <si>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</si>
  <si>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</si>
  <si>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</si>
  <si>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</si>
  <si>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</si>
  <si>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</si>
  <si>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</si>
  <si>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</si>
  <si>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</si>
  <si>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</si>
  <si>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</si>
  <si>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</si>
  <si>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</si>
  <si>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</si>
  <si>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</si>
  <si>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</si>
  <si>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</si>
  <si>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</si>
  <si>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</si>
  <si>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</si>
  <si>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</si>
  <si>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</si>
  <si>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</si>
  <si>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</si>
  <si>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</si>
  <si>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</si>
  <si>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</si>
  <si>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</si>
  <si>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</si>
  <si>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</si>
  <si>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</si>
  <si>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</si>
  <si>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</si>
  <si>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</si>
  <si>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</si>
  <si>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</si>
  <si>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</si>
  <si>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</si>
  <si>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</si>
  <si>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</si>
  <si>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</si>
  <si>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</si>
  <si>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</si>
  <si>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</si>
  <si>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</si>
  <si>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</si>
  <si>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</si>
  <si>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</si>
  <si>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</si>
  <si>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</si>
  <si>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</si>
  <si>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</si>
  <si>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</si>
  <si>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</si>
  <si>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</si>
  <si>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</si>
  <si>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</si>
  <si>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</si>
  <si>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</si>
  <si>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</si>
  <si>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</si>
  <si>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</si>
  <si>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</si>
  <si>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</si>
  <si>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</si>
  <si>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</si>
  <si>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</si>
  <si>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</si>
  <si>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</si>
  <si>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</si>
  <si>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</si>
  <si>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</si>
  <si>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</si>
  <si>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</si>
  <si>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</si>
  <si>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</si>
  <si>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</si>
  <si>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</si>
  <si>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</si>
  <si>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</si>
  <si>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</si>
  <si>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</si>
  <si>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</si>
  <si>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</si>
  <si>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</si>
  <si>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</si>
  <si>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</si>
  <si>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</si>
  <si>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</si>
  <si>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</si>
  <si>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</si>
  <si>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</si>
  <si>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</si>
  <si>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</si>
  <si>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</si>
  <si>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</si>
  <si>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</si>
  <si>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</si>
  <si>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</si>
  <si>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</si>
  <si>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</si>
  <si>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</si>
  <si>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</si>
  <si>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</si>
  <si>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</si>
  <si>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</si>
  <si>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</si>
  <si>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</si>
  <si>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</si>
  <si>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</si>
  <si>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</si>
  <si>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</si>
  <si>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</si>
  <si>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</si>
  <si>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</si>
  <si>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</si>
  <si>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</si>
  <si>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</si>
  <si>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</si>
  <si>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</si>
  <si>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</si>
  <si>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</si>
  <si>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</si>
  <si>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</si>
  <si>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</si>
  <si>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</si>
  <si>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</si>
  <si>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</si>
  <si>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</si>
  <si>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</si>
  <si>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</si>
  <si>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</si>
  <si>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</si>
  <si>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</si>
  <si>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</si>
  <si>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</si>
  <si>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</si>
  <si>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</si>
  <si>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</si>
  <si>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</si>
  <si>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</si>
  <si>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</si>
  <si>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</si>
  <si>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</si>
  <si>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</si>
  <si>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</si>
  <si>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</si>
  <si>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</si>
  <si>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</si>
  <si>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</si>
  <si>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</si>
  <si>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</si>
  <si>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</si>
  <si>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</si>
  <si>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</si>
  <si>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</si>
  <si>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</si>
  <si>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</si>
  <si>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</si>
  <si>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</si>
  <si>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</si>
  <si>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</si>
  <si>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</si>
  <si>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</si>
  <si>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</si>
  <si>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</si>
  <si>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</si>
  <si>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</si>
  <si>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</si>
  <si>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</si>
  <si>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</si>
  <si>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</si>
  <si>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</si>
  <si>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</si>
  <si>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</si>
  <si>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</si>
  <si>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</si>
  <si>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</si>
  <si>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</si>
  <si>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</si>
  <si>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</si>
  <si>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</si>
  <si>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</si>
  <si>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</si>
  <si>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</si>
  <si>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</si>
  <si>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</si>
  <si>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</si>
  <si>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</si>
  <si>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</si>
  <si>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</si>
  <si>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</si>
  <si>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</si>
  <si>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</si>
  <si>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</si>
  <si>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</si>
  <si>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</si>
  <si>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</si>
  <si>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</si>
  <si>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</si>
  <si>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</si>
  <si>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</si>
  <si>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</si>
  <si>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</si>
  <si>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</si>
  <si>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</si>
  <si>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</si>
  <si>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</si>
  <si>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</si>
  <si>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</si>
  <si>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</si>
  <si>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</si>
  <si>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</si>
  <si>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</si>
  <si>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</si>
  <si>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</si>
  <si>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</si>
  <si>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</si>
  <si>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</si>
  <si>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</si>
  <si>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</si>
  <si>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</si>
  <si>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</si>
  <si>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</si>
  <si>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</si>
  <si>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</si>
  <si>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</si>
  <si>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</si>
  <si>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</si>
  <si>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</si>
  <si>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</si>
  <si>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</si>
  <si>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</si>
  <si>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</si>
  <si>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</si>
  <si>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</si>
  <si>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</si>
  <si>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</si>
  <si>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</si>
  <si>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</si>
  <si>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</si>
  <si>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</si>
  <si>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</si>
  <si>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</si>
  <si>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</si>
  <si>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</si>
  <si>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</si>
  <si>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</si>
  <si>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</si>
  <si>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</si>
  <si>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</si>
  <si>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</si>
  <si>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</si>
  <si>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</si>
  <si>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</si>
  <si>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</si>
  <si>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</si>
  <si>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</si>
  <si>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</si>
  <si>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</si>
  <si>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</si>
  <si>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</si>
  <si>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</si>
  <si>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</si>
  <si>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</si>
  <si>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</si>
  <si>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</si>
  <si>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</si>
  <si>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</si>
  <si>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</si>
  <si>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</si>
  <si>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</si>
  <si>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</si>
  <si>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</si>
  <si>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</si>
  <si>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</si>
  <si>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</si>
  <si>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</si>
  <si>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</si>
  <si>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</si>
  <si>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</si>
  <si>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</si>
  <si>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</si>
  <si>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</si>
  <si>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</si>
  <si>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</si>
  <si>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</si>
  <si>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</si>
  <si>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</si>
  <si>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</si>
  <si>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</si>
  <si>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</si>
  <si>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</si>
  <si>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</si>
  <si>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</si>
  <si>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</si>
  <si>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</si>
  <si>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</si>
  <si>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</si>
  <si>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</si>
  <si>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</si>
  <si>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</si>
  <si>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</si>
  <si>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</si>
  <si>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</si>
  <si>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</si>
  <si>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</si>
  <si>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</si>
  <si>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</si>
  <si>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</si>
  <si>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</si>
  <si>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</si>
  <si>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</si>
  <si>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</si>
  <si>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</si>
  <si>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</si>
  <si>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</si>
  <si>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</si>
  <si>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</si>
  <si>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</si>
  <si>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</si>
  <si>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</si>
  <si>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</si>
  <si>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</si>
  <si>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</si>
  <si>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</si>
  <si>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</si>
  <si>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</si>
  <si>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</si>
  <si>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</si>
  <si>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</si>
  <si>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</si>
  <si>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</si>
  <si>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</si>
  <si>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</si>
  <si>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</si>
  <si>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</si>
  <si>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</si>
  <si>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</si>
  <si>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</si>
  <si>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</si>
  <si>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</si>
  <si>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</si>
  <si>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</si>
  <si>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</si>
  <si>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</si>
  <si>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</si>
  <si>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</si>
  <si>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</si>
  <si>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</si>
  <si>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</si>
  <si>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</si>
  <si>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</si>
  <si>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</si>
  <si>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</si>
  <si>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</si>
  <si>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</si>
  <si>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</si>
  <si>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</si>
  <si>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</si>
  <si>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</si>
  <si>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</si>
  <si>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</si>
  <si>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</si>
  <si>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</si>
  <si>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</si>
  <si>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</si>
  <si>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</si>
  <si>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</si>
  <si>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</si>
  <si>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</si>
  <si>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</si>
  <si>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</si>
  <si>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</si>
  <si>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</si>
  <si>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</si>
  <si>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</si>
  <si>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</si>
  <si>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</si>
  <si>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</si>
  <si>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</si>
  <si>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</si>
  <si>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</si>
  <si>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</si>
  <si>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</si>
  <si>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</si>
  <si>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</si>
  <si>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</si>
  <si>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</si>
  <si>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</si>
  <si>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</si>
  <si>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</si>
  <si>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</si>
  <si>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</si>
  <si>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</si>
  <si>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</si>
  <si>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</si>
  <si>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</si>
  <si>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</si>
  <si>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</si>
  <si>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</si>
  <si>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</si>
  <si>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</si>
  <si>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</si>
  <si>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</si>
  <si>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</si>
  <si>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</si>
  <si>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</si>
  <si>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</si>
  <si>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</si>
  <si>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</si>
  <si>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</si>
  <si>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</si>
  <si>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</si>
  <si>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</si>
  <si>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</si>
  <si>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</si>
  <si>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</si>
  <si>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</si>
  <si>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</si>
  <si>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</si>
  <si>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</si>
  <si>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</si>
  <si>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</si>
  <si>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</si>
  <si>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</si>
  <si>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</si>
  <si>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</si>
  <si>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</si>
  <si>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</si>
  <si>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</si>
  <si>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</si>
  <si>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</si>
  <si>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</si>
  <si>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</si>
  <si>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</si>
  <si>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</si>
  <si>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</si>
  <si>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</si>
  <si>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</si>
  <si>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</si>
  <si>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</si>
  <si>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</si>
  <si>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</si>
  <si>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</si>
  <si>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</si>
  <si>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</si>
  <si>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</si>
  <si>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</si>
  <si>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</si>
  <si>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</si>
  <si>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</si>
  <si>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</si>
  <si>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</si>
  <si>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</si>
  <si>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</si>
  <si>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</si>
  <si>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</si>
  <si>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</si>
  <si>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</si>
  <si>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</si>
  <si>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</si>
  <si>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</si>
  <si>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</si>
  <si>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</si>
  <si>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</si>
  <si>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</si>
  <si>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</si>
  <si>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</si>
  <si>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</si>
  <si>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</si>
  <si>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</si>
  <si>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</si>
  <si>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</si>
  <si>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</si>
  <si>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</si>
  <si>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</si>
  <si>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</si>
  <si>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</si>
  <si>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</si>
  <si>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</si>
  <si>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</si>
  <si>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</si>
  <si>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</si>
  <si>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</si>
  <si>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</si>
  <si>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</si>
  <si>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</si>
  <si>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</si>
  <si>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</si>
  <si>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</si>
  <si>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</si>
  <si>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</si>
  <si>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</si>
  <si>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</si>
  <si>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</si>
  <si>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</si>
  <si>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</si>
  <si>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</si>
  <si>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</si>
  <si>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</si>
  <si>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</si>
  <si>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</si>
  <si>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</si>
  <si>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</si>
  <si>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</si>
  <si>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</si>
  <si>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</si>
  <si>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</si>
  <si>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</si>
  <si>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</si>
  <si>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</si>
  <si>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</si>
  <si>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</si>
  <si>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</si>
  <si>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</si>
  <si>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</si>
  <si>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</si>
  <si>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</si>
  <si>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</si>
  <si>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</si>
  <si>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</si>
  <si>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</si>
  <si>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</si>
  <si>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</si>
  <si>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</si>
  <si>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</si>
  <si>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</si>
  <si>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</si>
  <si>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</si>
  <si>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</si>
  <si>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</si>
  <si>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</si>
  <si>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</si>
  <si>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</si>
  <si>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</si>
  <si>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</si>
  <si>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</si>
  <si>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</si>
  <si>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</si>
  <si>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</si>
  <si>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</si>
  <si>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</si>
  <si>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</si>
  <si>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</si>
  <si>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</si>
  <si>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</si>
  <si>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</si>
  <si>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</si>
  <si>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</si>
  <si>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</si>
  <si>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</si>
  <si>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</si>
  <si>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</si>
  <si>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</si>
  <si>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</si>
  <si>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</si>
  <si>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</si>
  <si>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</si>
  <si>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</si>
  <si>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</si>
  <si>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</si>
  <si>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</si>
  <si>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</si>
  <si>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</si>
  <si>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</si>
  <si>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</si>
  <si>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</si>
  <si>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</si>
  <si>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</si>
  <si>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</si>
  <si>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</si>
  <si>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</si>
  <si>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</si>
  <si>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</si>
  <si>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</si>
  <si>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</si>
  <si>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</si>
  <si>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</si>
  <si>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</si>
  <si>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</si>
  <si>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</si>
  <si>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</si>
  <si>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</si>
  <si>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</si>
  <si>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</si>
  <si>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</si>
  <si>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</si>
  <si>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</si>
  <si>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</si>
  <si>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</si>
  <si>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</si>
  <si>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</si>
  <si>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</si>
  <si>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</si>
  <si>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</si>
  <si>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</si>
  <si>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</si>
  <si>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</si>
  <si>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</si>
  <si>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</si>
  <si>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</si>
  <si>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</si>
  <si>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</si>
  <si>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</si>
  <si>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</si>
  <si>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</si>
  <si>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</si>
  <si>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</si>
  <si>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</si>
  <si>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</si>
  <si>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</si>
  <si>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</si>
  <si>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</si>
  <si>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</si>
  <si>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</si>
  <si>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</si>
  <si>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</si>
  <si>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</si>
  <si>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</si>
  <si>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</si>
  <si>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</si>
  <si>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</si>
  <si>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</si>
  <si>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</si>
  <si>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</si>
  <si>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</si>
  <si>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</si>
  <si>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</si>
  <si>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</si>
  <si>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</si>
  <si>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</si>
  <si>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</si>
  <si>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</si>
  <si>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</si>
  <si>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</si>
  <si>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</si>
  <si>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</si>
  <si>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</si>
  <si>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</si>
  <si>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</si>
  <si>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</si>
  <si>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</si>
  <si>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</si>
  <si>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</si>
  <si>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</si>
  <si>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</si>
  <si>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</si>
  <si>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</si>
  <si>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</si>
  <si>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</si>
  <si>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</si>
  <si>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</si>
  <si>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</si>
  <si>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</si>
  <si>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</si>
  <si>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</si>
  <si>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</si>
  <si>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</si>
  <si>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</si>
  <si>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</si>
  <si>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</si>
  <si>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</si>
  <si>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</si>
  <si>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</si>
  <si>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</si>
  <si>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</si>
  <si>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</si>
  <si>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</si>
  <si>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</si>
  <si>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</si>
  <si>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</si>
  <si>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</si>
  <si>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</si>
  <si>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</si>
  <si>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</si>
  <si>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</si>
  <si>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</si>
  <si>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</si>
  <si>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</si>
  <si>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</si>
  <si>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</si>
  <si>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</si>
  <si>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</si>
  <si>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</si>
  <si>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</si>
  <si>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</si>
  <si>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</si>
  <si>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</si>
  <si>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</si>
  <si>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</si>
  <si>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</si>
  <si>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</si>
  <si>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</si>
  <si>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</si>
  <si>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</si>
  <si>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</si>
  <si>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</si>
  <si>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</si>
  <si>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</si>
  <si>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</si>
  <si>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</si>
  <si>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</si>
  <si>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</si>
  <si>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</si>
  <si>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</si>
  <si>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</si>
  <si>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</si>
  <si>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</si>
  <si>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</si>
  <si>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</si>
  <si>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</si>
  <si>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</si>
  <si>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</si>
  <si>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</si>
  <si>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</si>
  <si>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</si>
  <si>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</si>
  <si>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</si>
  <si>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</si>
  <si>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</si>
  <si>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</si>
  <si>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</si>
  <si>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</si>
  <si>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</si>
  <si>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</si>
  <si>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</si>
  <si>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</si>
  <si>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</si>
  <si>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</si>
  <si>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</si>
  <si>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</si>
  <si>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</si>
  <si>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</si>
  <si>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</si>
  <si>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</si>
  <si>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</si>
  <si>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</si>
  <si>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</si>
  <si>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</si>
  <si>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</si>
  <si>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</si>
  <si>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</si>
  <si>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</si>
  <si>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</si>
  <si>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</si>
  <si>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</si>
  <si>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</si>
  <si>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</si>
  <si>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</si>
  <si>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</si>
  <si>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</si>
  <si>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</si>
  <si>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</si>
  <si>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</si>
  <si>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</si>
  <si>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</si>
  <si>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</si>
  <si>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</si>
  <si>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</si>
  <si>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</si>
  <si>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</si>
  <si>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</si>
  <si>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</si>
  <si>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</si>
  <si>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</si>
  <si>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</si>
  <si>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</si>
  <si>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</si>
  <si>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</si>
  <si>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</si>
  <si>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</si>
  <si>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</si>
  <si>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</si>
  <si>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</si>
  <si>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</si>
  <si>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</si>
  <si>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</si>
  <si>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</si>
  <si>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</si>
  <si>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</si>
  <si>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</si>
  <si>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</si>
  <si>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</si>
  <si>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</si>
  <si>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</si>
  <si>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</si>
  <si>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</si>
  <si>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</si>
  <si>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</si>
  <si>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</si>
  <si>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</si>
  <si>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</si>
  <si>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</si>
  <si>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</si>
  <si>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</si>
  <si>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</si>
  <si>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</si>
  <si>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</si>
  <si>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</si>
  <si>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</si>
  <si>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</si>
  <si>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</si>
  <si>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</si>
  <si>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</si>
  <si>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</si>
  <si>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</si>
  <si>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</si>
  <si>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</si>
  <si>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</si>
  <si>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</si>
  <si>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</si>
  <si>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</si>
  <si>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</si>
  <si>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</si>
  <si>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</si>
  <si>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</si>
  <si>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</si>
  <si>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</si>
  <si>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</si>
  <si>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</si>
  <si>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</si>
  <si>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</si>
  <si>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</si>
  <si>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</si>
  <si>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</si>
  <si>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</si>
  <si>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</si>
  <si>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</si>
  <si>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</si>
  <si>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</si>
  <si>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</si>
  <si>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</si>
  <si>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</si>
  <si>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</si>
  <si>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</si>
  <si>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</si>
  <si>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</si>
  <si>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</si>
  <si>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</si>
  <si>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</si>
  <si>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</si>
  <si>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</si>
  <si>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</si>
  <si>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</si>
  <si>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</si>
  <si>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</si>
  <si>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</si>
  <si>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</si>
  <si>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</si>
  <si>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</si>
  <si>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</si>
  <si>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</si>
  <si>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</si>
  <si>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</si>
  <si>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</si>
  <si>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</si>
  <si>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</si>
  <si>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</si>
  <si>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</si>
  <si>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</si>
  <si>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</si>
  <si>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</si>
  <si>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</si>
  <si>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</si>
  <si>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</si>
  <si>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</si>
  <si>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</si>
  <si>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</si>
  <si>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</si>
  <si>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</si>
  <si>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</si>
  <si>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</si>
  <si>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</si>
  <si>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</si>
  <si>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</si>
  <si>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</si>
  <si>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</si>
  <si>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</si>
  <si>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</si>
  <si>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</si>
  <si>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</si>
  <si>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</si>
  <si>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</si>
  <si>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</si>
  <si>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</si>
  <si>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</si>
  <si>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</si>
  <si>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</si>
  <si>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</si>
  <si>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</si>
  <si>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</si>
  <si>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</si>
  <si>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</si>
  <si>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</si>
  <si>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</si>
  <si>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</si>
  <si>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</si>
  <si>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</si>
  <si>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</si>
  <si>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</si>
  <si>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</si>
  <si>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</si>
  <si>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</si>
  <si>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</si>
  <si>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</si>
  <si>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</si>
  <si>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</si>
  <si>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</si>
  <si>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</si>
  <si>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</si>
  <si>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</si>
  <si>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</si>
  <si>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</si>
  <si>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</si>
  <si>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</si>
  <si>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</si>
  <si>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</si>
  <si>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</si>
  <si>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</si>
  <si>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</si>
  <si>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</si>
  <si>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</si>
  <si>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</si>
  <si>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</si>
  <si>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</si>
  <si>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</si>
  <si>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</si>
  <si>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</si>
  <si>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</si>
  <si>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</si>
  <si>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</si>
  <si>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</si>
  <si>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</si>
  <si>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</si>
  <si>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</si>
  <si>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</si>
  <si>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</si>
  <si>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</si>
  <si>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</si>
  <si>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</si>
  <si>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</si>
  <si>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</si>
  <si>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</si>
  <si>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</si>
  <si>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</si>
  <si>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</si>
  <si>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</si>
  <si>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</si>
  <si>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</si>
  <si>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</si>
  <si>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</si>
  <si>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</si>
  <si>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</si>
  <si>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</si>
  <si>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</si>
  <si>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</si>
  <si>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</si>
  <si>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</si>
  <si>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</si>
  <si>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</si>
  <si>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</si>
  <si>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</si>
  <si>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</si>
  <si>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</si>
  <si>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</si>
  <si>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</si>
  <si>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</si>
  <si>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</si>
  <si>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</si>
  <si>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</si>
  <si>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</si>
  <si>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</si>
  <si>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</si>
  <si>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</si>
  <si>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</si>
  <si>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</si>
  <si>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</si>
  <si>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</si>
  <si>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</si>
  <si>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</si>
  <si>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</si>
  <si>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</si>
  <si>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</si>
  <si>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</si>
  <si>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</si>
  <si>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</si>
  <si>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</si>
  <si>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</si>
  <si>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</si>
  <si>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</si>
  <si>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</si>
  <si>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</si>
  <si>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</si>
  <si>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</si>
  <si>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</si>
  <si>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</si>
  <si>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</si>
  <si>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</si>
  <si>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</si>
  <si>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</si>
  <si>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</si>
  <si>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</si>
  <si>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</si>
  <si>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</si>
  <si>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</si>
  <si>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</si>
  <si>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</si>
  <si>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</si>
  <si>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</si>
  <si>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</si>
  <si>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</si>
  <si>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</si>
  <si>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</si>
  <si>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</si>
  <si>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</si>
  <si>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</si>
  <si>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</si>
  <si>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</si>
  <si>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</si>
  <si>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</si>
  <si>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</si>
  <si>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</si>
  <si>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</si>
  <si>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</si>
  <si>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</si>
  <si>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</si>
  <si>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</si>
  <si>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</si>
  <si>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</si>
  <si>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</si>
  <si>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</si>
  <si>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</si>
  <si>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</si>
  <si>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</si>
  <si>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</si>
  <si>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</si>
  <si>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</si>
  <si>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</si>
  <si>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</si>
  <si>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</si>
  <si>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</si>
  <si>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</si>
  <si>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</si>
  <si>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</si>
  <si>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</si>
  <si>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</si>
  <si>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</si>
  <si>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</si>
  <si>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</si>
  <si>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</si>
  <si>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</si>
  <si>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</si>
  <si>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</si>
  <si>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</si>
  <si>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</si>
  <si>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</si>
  <si>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</si>
  <si>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</si>
  <si>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</si>
  <si>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</si>
  <si>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</si>
  <si>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</si>
  <si>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</si>
  <si>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</si>
  <si>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</si>
  <si>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</si>
  <si>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</si>
  <si>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</si>
  <si>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</si>
  <si>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</si>
  <si>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</si>
  <si>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</si>
  <si>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</si>
  <si>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</si>
  <si>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</si>
  <si>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</si>
  <si>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</si>
  <si>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</si>
  <si>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</si>
  <si>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</si>
  <si>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</si>
  <si>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</si>
  <si>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</si>
  <si>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</si>
  <si>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</si>
  <si>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</si>
  <si>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</si>
  <si>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</si>
  <si>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</si>
  <si>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</si>
  <si>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</si>
  <si>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</si>
  <si>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</si>
  <si>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</si>
  <si>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</si>
  <si>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</si>
  <si>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</si>
  <si>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</si>
  <si>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</si>
  <si>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</si>
  <si>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</si>
  <si>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</si>
  <si>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</si>
  <si>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</si>
  <si>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</si>
  <si>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</si>
  <si>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</si>
  <si>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</si>
  <si>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</si>
  <si>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</si>
  <si>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</si>
  <si>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</si>
  <si>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</si>
  <si>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</si>
  <si>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</si>
  <si>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</si>
  <si>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</si>
  <si>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</si>
  <si>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</si>
  <si>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</si>
  <si>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</si>
  <si>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</si>
  <si>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</si>
  <si>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</si>
  <si>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</si>
  <si>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</si>
  <si>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</si>
  <si>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</si>
  <si>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</si>
  <si>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</si>
  <si>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</si>
  <si>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</si>
  <si>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</si>
  <si>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</si>
  <si>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</si>
  <si>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</si>
  <si>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</si>
  <si>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</si>
  <si>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</si>
  <si>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</si>
  <si>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</si>
  <si>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</si>
  <si>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</si>
  <si>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</si>
  <si>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</si>
  <si>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</si>
  <si>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</si>
  <si>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</si>
  <si>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</si>
  <si>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</si>
  <si>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</si>
  <si>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</si>
  <si>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</si>
  <si>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</si>
  <si>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</si>
  <si>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</si>
  <si>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</si>
  <si>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</si>
  <si>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</si>
  <si>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</si>
  <si>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</si>
  <si>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</si>
  <si>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</si>
  <si>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</si>
  <si>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</si>
  <si>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</si>
  <si>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</si>
  <si>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</si>
  <si>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</si>
  <si>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</si>
  <si>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</si>
  <si>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</si>
  <si>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</si>
  <si>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</si>
  <si>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</si>
  <si>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</si>
  <si>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</si>
  <si>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</si>
  <si>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</si>
  <si>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</si>
  <si>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</si>
  <si>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</si>
  <si>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</si>
  <si>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</si>
  <si>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</si>
  <si>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</si>
  <si>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</si>
  <si>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</si>
  <si>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</si>
  <si>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</si>
  <si>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</si>
  <si>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</si>
  <si>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</si>
  <si>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</si>
  <si>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</si>
  <si>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</si>
  <si>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</si>
  <si>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</si>
  <si>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</si>
  <si>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</si>
  <si>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</si>
  <si>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</si>
  <si>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</si>
  <si>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</si>
  <si>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</si>
  <si>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</si>
  <si>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</si>
  <si>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</si>
  <si>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</si>
  <si>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</si>
  <si>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</si>
  <si>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</si>
  <si>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</si>
  <si>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</si>
  <si>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</si>
  <si>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</si>
  <si>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</si>
  <si>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</si>
  <si>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</si>
  <si>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</si>
  <si>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</si>
  <si>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</si>
  <si>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</si>
  <si>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</si>
  <si>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</si>
  <si>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</si>
  <si>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</si>
  <si>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</si>
  <si>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</si>
  <si>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</si>
  <si>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</si>
  <si>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</si>
  <si>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</si>
  <si>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</si>
  <si>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</si>
  <si>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</si>
  <si>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</si>
  <si>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</si>
  <si>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</si>
  <si>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</si>
  <si>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</si>
  <si>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</si>
  <si>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</si>
  <si>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</si>
  <si>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</si>
  <si>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</si>
  <si>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</si>
  <si>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</si>
  <si>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</si>
  <si>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</si>
  <si>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</si>
  <si>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</si>
  <si>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</si>
  <si>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</si>
  <si>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</si>
  <si>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</si>
  <si>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</si>
  <si>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</si>
  <si>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</si>
  <si>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</si>
  <si>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</si>
  <si>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</si>
  <si>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</si>
  <si>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</si>
  <si>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</si>
  <si>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</si>
  <si>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</si>
  <si>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</si>
  <si>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</si>
  <si>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</si>
  <si>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</si>
  <si>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</si>
  <si>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</si>
  <si>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</si>
  <si>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</si>
  <si>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</si>
  <si>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</si>
  <si>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</si>
  <si>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</si>
  <si>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</si>
  <si>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</si>
  <si>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</si>
  <si>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</si>
  <si>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</si>
  <si>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</si>
  <si>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</si>
  <si>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</si>
  <si>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</si>
  <si>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</si>
  <si>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</si>
  <si>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</si>
  <si>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</si>
  <si>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</si>
  <si>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</si>
  <si>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</si>
  <si>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</si>
  <si>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</si>
  <si>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</si>
  <si>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</si>
  <si>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</si>
  <si>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</si>
  <si>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</si>
  <si>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</si>
  <si>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</si>
  <si>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</si>
  <si>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</si>
  <si>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</si>
  <si>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</si>
  <si>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</si>
  <si>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</si>
  <si>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</si>
  <si>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</si>
  <si>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</si>
  <si>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</si>
  <si>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</si>
  <si>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</si>
  <si>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</si>
  <si>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</si>
  <si>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</si>
  <si>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</si>
  <si>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</si>
  <si>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</si>
  <si>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</si>
  <si>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</si>
  <si>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</si>
  <si>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</si>
  <si>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</si>
  <si>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</si>
  <si>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</si>
  <si>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</si>
  <si>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</si>
  <si>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</si>
  <si>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</si>
  <si>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</si>
  <si>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</si>
  <si>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</si>
  <si>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</si>
  <si>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</si>
  <si>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</si>
  <si>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</si>
  <si>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</si>
  <si>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</si>
  <si>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</si>
  <si>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</si>
  <si>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</si>
  <si>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</si>
  <si>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</si>
  <si>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</si>
  <si>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</si>
  <si>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</si>
  <si>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</si>
  <si>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</si>
  <si>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</si>
  <si>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</si>
  <si>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</si>
  <si>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</si>
  <si>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</si>
  <si>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</si>
  <si>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</si>
  <si>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</si>
  <si>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</si>
  <si>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</si>
  <si>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</si>
  <si>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</si>
  <si>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</si>
  <si>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</si>
  <si>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</si>
  <si>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</si>
  <si>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</si>
  <si>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</si>
  <si>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</si>
  <si>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</si>
  <si>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</si>
  <si>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</si>
  <si>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</si>
  <si>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</si>
  <si>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</si>
  <si>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</si>
  <si>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</si>
  <si>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</si>
  <si>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</si>
  <si>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</si>
  <si>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</si>
  <si>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</si>
  <si>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</si>
  <si>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</si>
  <si>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</si>
  <si>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</si>
  <si>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</si>
  <si>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</si>
  <si>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</si>
  <si>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</si>
  <si>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</si>
  <si>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</si>
  <si>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</si>
  <si>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</si>
  <si>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</si>
  <si>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</si>
  <si>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</si>
  <si>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</si>
  <si>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</si>
  <si>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</si>
  <si>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</si>
  <si>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</si>
  <si>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</si>
  <si>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</si>
  <si>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</si>
  <si>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</si>
  <si>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</si>
  <si>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</si>
  <si>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</si>
  <si>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</si>
  <si>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</si>
  <si>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</si>
  <si>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</si>
  <si>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</si>
  <si>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</si>
  <si>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</si>
  <si>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</si>
  <si>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</si>
  <si>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</si>
  <si>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</si>
  <si>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</si>
  <si>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</si>
  <si>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</si>
  <si>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</si>
  <si>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</si>
  <si>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</si>
  <si>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</si>
  <si>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</si>
  <si>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</si>
  <si>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</si>
  <si>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</si>
  <si>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</si>
  <si>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</si>
  <si>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</si>
  <si>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</si>
  <si>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</si>
  <si>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</si>
  <si>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</si>
  <si>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</si>
  <si>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</si>
  <si>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</si>
  <si>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</si>
  <si>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</si>
  <si>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</si>
  <si>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</si>
  <si>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</si>
  <si>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</si>
  <si>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</si>
  <si>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</si>
  <si>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</si>
  <si>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</si>
  <si>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</si>
  <si>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</si>
  <si>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</si>
  <si>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</si>
  <si>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</si>
  <si>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</si>
  <si>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</si>
  <si>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</si>
  <si>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</si>
  <si>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</si>
  <si>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</si>
  <si>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</si>
  <si>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</si>
  <si>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</si>
  <si>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</si>
  <si>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</si>
  <si>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</si>
  <si>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</si>
  <si>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</si>
  <si>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</si>
  <si>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</si>
  <si>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</si>
  <si>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</si>
  <si>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</si>
  <si>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</si>
  <si>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</si>
  <si>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</si>
  <si>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</si>
  <si>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</si>
  <si>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</si>
  <si>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</si>
  <si>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</si>
  <si>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</si>
  <si>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</si>
  <si>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</si>
  <si>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</si>
  <si>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</si>
  <si>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</si>
  <si>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</si>
  <si>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</si>
  <si>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</si>
  <si>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</si>
  <si>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</si>
  <si>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</si>
  <si>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</si>
  <si>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</si>
  <si>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</si>
  <si>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</si>
  <si>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</si>
  <si>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</si>
  <si>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</si>
  <si>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</si>
  <si>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</si>
  <si>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</si>
  <si>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</si>
  <si>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</si>
  <si>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</si>
  <si>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</si>
  <si>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</si>
  <si>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</si>
  <si>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</si>
  <si>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</si>
  <si>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</si>
  <si>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</si>
  <si>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</si>
  <si>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</si>
  <si>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</si>
  <si>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</si>
  <si>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</si>
  <si>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</si>
  <si>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</si>
  <si>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</si>
  <si>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</si>
  <si>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</si>
  <si>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</si>
  <si>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</si>
  <si>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</si>
  <si>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</si>
  <si>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</si>
  <si>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</si>
  <si>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</si>
  <si>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</si>
  <si>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</si>
  <si>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</si>
  <si>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</si>
  <si>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</si>
  <si>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</si>
  <si>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</si>
  <si>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</si>
  <si>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</si>
  <si>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</si>
  <si>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</si>
  <si>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</si>
  <si>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</si>
  <si>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</si>
  <si>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</si>
  <si>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</si>
  <si>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</si>
  <si>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</si>
  <si>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</si>
  <si>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</si>
  <si>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</si>
  <si>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</si>
  <si>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</si>
  <si>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</si>
  <si>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</si>
  <si>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</si>
  <si>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</si>
  <si>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</si>
  <si>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</si>
  <si>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</si>
  <si>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</si>
  <si>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</si>
  <si>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</si>
  <si>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</si>
  <si>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</si>
  <si>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</si>
  <si>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</si>
  <si>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</si>
  <si>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</si>
  <si>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</si>
  <si>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</si>
  <si>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</si>
  <si>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</si>
  <si>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</si>
  <si>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</si>
  <si>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</si>
  <si>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</si>
  <si>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</si>
  <si>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</si>
  <si>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</si>
  <si>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</si>
  <si>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</si>
  <si>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</si>
  <si>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</si>
  <si>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</si>
  <si>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</si>
  <si>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</si>
  <si>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</si>
  <si>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</si>
  <si>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</si>
  <si>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</si>
  <si>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</si>
  <si>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</si>
  <si>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</si>
  <si>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</si>
  <si>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</si>
  <si>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</si>
  <si>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</si>
  <si>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</si>
  <si>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</si>
  <si>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</si>
  <si>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</si>
  <si>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</si>
  <si>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</si>
  <si>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</si>
  <si>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</si>
  <si>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</si>
  <si>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</si>
  <si>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</si>
  <si>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</si>
  <si>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</si>
  <si>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</si>
  <si>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</si>
  <si>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</si>
  <si>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</si>
  <si>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</si>
  <si>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</si>
  <si>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</si>
  <si>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</si>
  <si>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</si>
  <si>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</si>
  <si>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</si>
  <si>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</si>
  <si>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</si>
  <si>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</si>
  <si>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</si>
  <si>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</si>
  <si>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</si>
  <si>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</si>
  <si>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</si>
  <si>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</si>
  <si>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</si>
  <si>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</si>
  <si>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</si>
  <si>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</si>
  <si>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</si>
  <si>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</si>
  <si>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</si>
  <si>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</si>
  <si>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</si>
  <si>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</si>
  <si>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</si>
  <si>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</si>
  <si>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</si>
  <si>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</si>
  <si>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</si>
  <si>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</si>
  <si>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</si>
  <si>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</si>
  <si>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</si>
  <si>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</si>
  <si>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</si>
  <si>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</si>
  <si>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</si>
  <si>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</si>
  <si>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</si>
  <si>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</si>
  <si>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</si>
  <si>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</si>
  <si>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</si>
  <si>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</si>
  <si>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</si>
  <si>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</si>
  <si>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</si>
  <si>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</si>
  <si>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</si>
  <si>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</si>
  <si>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</si>
  <si>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</si>
  <si>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</si>
  <si>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</si>
  <si>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</si>
  <si>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</si>
  <si>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</si>
  <si>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</si>
  <si>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</si>
  <si>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</si>
  <si>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</si>
  <si>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</si>
  <si>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</si>
  <si>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</si>
  <si>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</si>
  <si>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</si>
  <si>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</si>
  <si>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</si>
  <si>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</si>
  <si>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</si>
  <si>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</si>
  <si>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</si>
  <si>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</si>
  <si>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</si>
  <si>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</si>
  <si>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</si>
  <si>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</si>
  <si>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</si>
  <si>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</si>
  <si>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</si>
  <si>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</si>
  <si>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</si>
  <si>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</si>
  <si>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</si>
  <si>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</si>
  <si>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</si>
  <si>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</si>
  <si>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</si>
  <si>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</si>
  <si>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</si>
  <si>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</si>
  <si>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</si>
  <si>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</si>
  <si>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</si>
  <si>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</si>
  <si>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</si>
  <si>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</si>
  <si>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</si>
  <si>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</si>
  <si>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</si>
  <si>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</si>
  <si>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</si>
  <si>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</si>
  <si>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</si>
  <si>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</si>
  <si>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</si>
  <si>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</si>
  <si>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</si>
  <si>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</si>
  <si>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</si>
  <si>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</si>
  <si>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</si>
  <si>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</si>
  <si>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</si>
  <si>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</si>
  <si>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</si>
  <si>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</si>
  <si>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</si>
  <si>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</si>
  <si>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</si>
  <si>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</si>
  <si>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</si>
  <si>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</si>
  <si>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</si>
  <si>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</si>
  <si>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</si>
  <si>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</si>
  <si>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</si>
  <si>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</si>
  <si>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</si>
  <si>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</si>
  <si>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</si>
  <si>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</si>
  <si>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</si>
  <si>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</si>
  <si>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</si>
  <si>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</si>
  <si>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</si>
  <si>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</si>
  <si>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</si>
  <si>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</si>
  <si>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</si>
  <si>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</si>
  <si>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</si>
  <si>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</si>
  <si>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</si>
  <si>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</si>
  <si>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</si>
  <si>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</si>
  <si>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</si>
  <si>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</si>
  <si>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</si>
  <si>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</si>
  <si>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</si>
  <si>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</si>
  <si>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</si>
  <si>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</si>
  <si>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</si>
  <si>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</si>
  <si>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</si>
  <si>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</si>
  <si>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</si>
  <si>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</si>
  <si>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</si>
  <si>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</si>
  <si>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</si>
  <si>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</si>
  <si>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</si>
  <si>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</si>
  <si>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</si>
  <si>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</si>
  <si>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</si>
  <si>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</si>
  <si>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</si>
  <si>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</si>
  <si>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</si>
  <si>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</si>
  <si>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</si>
  <si>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</si>
  <si>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</si>
  <si>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</si>
  <si>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</si>
  <si>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</si>
  <si>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</si>
  <si>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</si>
  <si>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</si>
  <si>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</si>
  <si>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</si>
  <si>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</si>
  <si>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</si>
  <si>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</si>
  <si>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</si>
  <si>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</si>
  <si>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</si>
  <si>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</si>
  <si>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</si>
  <si>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</si>
  <si>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</si>
  <si>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</si>
  <si>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</si>
  <si>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</si>
  <si>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</si>
  <si>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</si>
  <si>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</si>
  <si>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</si>
  <si>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</si>
  <si>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</si>
  <si>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</si>
  <si>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</si>
  <si>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</si>
  <si>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</si>
  <si>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</si>
  <si>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</si>
  <si>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</si>
  <si>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</si>
  <si>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</si>
  <si>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</si>
  <si>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</si>
  <si>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</si>
  <si>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</si>
  <si>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</si>
  <si>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</si>
  <si>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</si>
  <si>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</si>
  <si>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</si>
  <si>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</si>
  <si>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</si>
  <si>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</si>
  <si>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</si>
  <si>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</si>
  <si>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</si>
  <si>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</si>
  <si>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</si>
  <si>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</si>
  <si>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</si>
  <si>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</si>
  <si>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</si>
  <si>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</si>
  <si>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</si>
  <si>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</si>
  <si>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</si>
  <si>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</si>
  <si>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</si>
  <si>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</si>
  <si>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</si>
  <si>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</si>
  <si>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</si>
  <si>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</si>
  <si>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</si>
  <si>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</si>
  <si>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</si>
  <si>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</si>
  <si>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</si>
  <si>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</si>
  <si>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</si>
  <si>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</si>
  <si>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</si>
  <si>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</si>
  <si>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</si>
  <si>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</si>
  <si>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</si>
  <si>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</si>
  <si>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</si>
  <si>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</si>
  <si>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</si>
  <si>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</si>
  <si>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</si>
  <si>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</si>
  <si>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</si>
  <si>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</si>
  <si>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</si>
  <si>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</si>
  <si>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</si>
  <si>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</si>
  <si>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</si>
  <si>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</si>
  <si>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</si>
  <si>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</si>
  <si>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</si>
  <si>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</si>
  <si>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</si>
  <si>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</si>
  <si>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</si>
  <si>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</si>
  <si>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</si>
  <si>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</si>
  <si>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</si>
  <si>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</si>
  <si>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</si>
  <si>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</si>
  <si>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</si>
  <si>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</si>
  <si>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</si>
  <si>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</si>
  <si>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</si>
  <si>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</si>
  <si>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</si>
  <si>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</si>
  <si>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</si>
  <si>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</si>
  <si>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</si>
  <si>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</si>
  <si>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</si>
  <si>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</si>
  <si>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</si>
  <si>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</si>
  <si>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</si>
  <si>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</si>
  <si>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</si>
  <si>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</si>
  <si>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</si>
  <si>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</si>
  <si>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</si>
  <si>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</si>
  <si>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</si>
  <si>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</si>
  <si>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</si>
  <si>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</si>
  <si>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</si>
  <si>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</si>
  <si>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</si>
  <si>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</si>
  <si>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</si>
  <si>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</si>
  <si>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</si>
  <si>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</si>
  <si>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</si>
  <si>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</si>
  <si>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</si>
  <si>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</si>
  <si>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</si>
  <si>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</si>
  <si>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</si>
  <si>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</si>
  <si>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</si>
  <si>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</si>
  <si>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</si>
  <si>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</si>
  <si>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</si>
  <si>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</si>
  <si>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</si>
  <si>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</si>
  <si>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</si>
  <si>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</si>
  <si>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</si>
  <si>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</si>
  <si>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</si>
  <si>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</si>
  <si>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</si>
  <si>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</si>
  <si>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</si>
  <si>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</si>
  <si>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</si>
  <si>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</si>
  <si>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</si>
  <si>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</si>
  <si>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</si>
  <si>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</si>
  <si>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</si>
  <si>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</si>
  <si>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</si>
  <si>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</si>
  <si>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</si>
  <si>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</si>
  <si>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</si>
  <si>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</si>
  <si>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</si>
  <si>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</si>
  <si>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</si>
  <si>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</si>
  <si>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</si>
  <si>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</si>
  <si>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</si>
  <si>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</si>
  <si>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</si>
  <si>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</si>
  <si>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</si>
  <si>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</si>
  <si>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</si>
  <si>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</si>
  <si>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</si>
  <si>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</si>
  <si>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</si>
  <si>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</si>
  <si>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</si>
  <si>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</si>
  <si>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</si>
  <si>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</si>
  <si>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</si>
  <si>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</si>
  <si>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</si>
  <si>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</si>
  <si>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</si>
  <si>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</si>
  <si>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</si>
  <si>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</si>
  <si>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</si>
  <si>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</si>
  <si>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</si>
  <si>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</si>
  <si>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</si>
  <si>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</si>
  <si>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</si>
  <si>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</si>
  <si>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</si>
  <si>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</si>
  <si>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</si>
  <si>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</si>
  <si>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</si>
  <si>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</si>
  <si>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</si>
  <si>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</si>
  <si>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</si>
  <si>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</si>
  <si>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</si>
  <si>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</si>
  <si>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</si>
  <si>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</si>
  <si>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</si>
  <si>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</si>
  <si>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</si>
  <si>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</si>
  <si>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</si>
  <si>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</si>
  <si>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</si>
  <si>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</si>
  <si>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</si>
  <si>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</si>
  <si>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</si>
  <si>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</si>
  <si>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</si>
  <si>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</si>
  <si>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</si>
  <si>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</si>
  <si>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</si>
  <si>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</si>
  <si>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</si>
  <si>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</si>
  <si>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</si>
  <si>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</si>
  <si>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</si>
  <si>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</si>
  <si>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</si>
  <si>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</si>
  <si>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</si>
  <si>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</si>
  <si>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</si>
  <si>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</si>
  <si>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</si>
  <si>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</si>
  <si>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</si>
  <si>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</si>
  <si>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</si>
  <si>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</si>
  <si>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</si>
  <si>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</si>
  <si>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</si>
  <si>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</si>
  <si>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</si>
  <si>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</si>
  <si>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</si>
  <si>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</si>
  <si>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</si>
  <si>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</si>
  <si>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</si>
  <si>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</si>
  <si>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</si>
  <si>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</si>
  <si>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</si>
  <si>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</si>
  <si>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</si>
  <si>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</si>
  <si>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</si>
  <si>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</si>
  <si>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</si>
  <si>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</si>
  <si>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</si>
  <si>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</si>
  <si>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</si>
  <si>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</si>
  <si>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</si>
  <si>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</si>
  <si>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</si>
  <si>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</si>
  <si>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</si>
  <si>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</si>
  <si>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</si>
  <si>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</si>
  <si>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</si>
  <si>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</si>
  <si>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</si>
  <si>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</si>
  <si>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</si>
  <si>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</si>
  <si>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</si>
  <si>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</si>
  <si>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</si>
  <si>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</si>
  <si>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</si>
  <si>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</si>
  <si>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</si>
  <si>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</si>
  <si>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</si>
  <si>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</si>
  <si>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</si>
  <si>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</si>
  <si>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</si>
  <si>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</si>
  <si>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</si>
  <si>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</si>
  <si>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</si>
  <si>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</si>
  <si>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</si>
  <si>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</si>
  <si>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</si>
  <si>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</si>
  <si>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</si>
  <si>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</si>
  <si>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</si>
  <si>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</si>
  <si>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</si>
  <si>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</si>
  <si>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</si>
  <si>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</si>
  <si>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</si>
  <si>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</si>
  <si>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</si>
  <si>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</si>
  <si>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</si>
  <si>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</si>
  <si>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</si>
  <si>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</si>
  <si>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</si>
  <si>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</si>
  <si>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</si>
  <si>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</si>
  <si>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</si>
  <si>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</si>
  <si>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</si>
  <si>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</si>
  <si>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</si>
  <si>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</si>
  <si>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</si>
  <si>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</si>
  <si>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</si>
  <si>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</si>
  <si>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</si>
  <si>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</si>
  <si>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</si>
  <si>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</si>
  <si>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</si>
  <si>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</si>
  <si>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</si>
  <si>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</si>
  <si>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</si>
  <si>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</si>
  <si>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</si>
  <si>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</si>
  <si>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</si>
  <si>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</si>
  <si>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</si>
  <si>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</si>
  <si>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</si>
  <si>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</si>
  <si>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</si>
  <si>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</si>
  <si>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</si>
  <si>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</si>
  <si>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</si>
  <si>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</si>
  <si>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</si>
  <si>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</si>
  <si>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</si>
  <si>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</si>
  <si>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</si>
  <si>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</si>
  <si>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</si>
  <si>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</si>
  <si>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</si>
  <si>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</si>
  <si>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</si>
  <si>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</si>
  <si>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</si>
  <si>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</si>
  <si>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</si>
  <si>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</si>
  <si>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</si>
  <si>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</si>
  <si>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</si>
  <si>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</si>
  <si>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</si>
  <si>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</si>
  <si>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</si>
  <si>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</si>
  <si>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</si>
  <si>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</si>
  <si>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</si>
  <si>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</si>
  <si>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</si>
  <si>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</si>
  <si>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</si>
  <si>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</si>
  <si>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</si>
  <si>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</si>
  <si>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</si>
  <si>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</si>
  <si>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</si>
  <si>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</si>
  <si>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</si>
  <si>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</si>
  <si>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</si>
  <si>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</si>
  <si>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</si>
  <si>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</si>
  <si>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</si>
  <si>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</si>
  <si>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</si>
  <si>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</si>
  <si>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</si>
  <si>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</si>
  <si>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</si>
  <si>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</si>
  <si>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</si>
  <si>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</si>
  <si>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</si>
  <si>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</si>
  <si>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</si>
  <si>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</si>
  <si>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</si>
  <si>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</si>
  <si>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</si>
  <si>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</si>
  <si>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</si>
  <si>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</si>
  <si>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</si>
  <si>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</si>
  <si>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</si>
  <si>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</si>
  <si>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</si>
  <si>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</si>
  <si>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</si>
  <si>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</si>
  <si>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</si>
  <si>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</si>
  <si>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</si>
  <si>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</si>
  <si>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</si>
  <si>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</si>
  <si>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</si>
  <si>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</si>
  <si>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</si>
  <si>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</si>
  <si>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</si>
  <si>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</si>
  <si>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</si>
  <si>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</si>
  <si>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</si>
  <si>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</si>
  <si>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</si>
  <si>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</si>
  <si>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</si>
  <si>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</si>
  <si>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</si>
  <si>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</si>
  <si>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</si>
  <si>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</si>
  <si>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</si>
  <si>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</si>
  <si>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</si>
  <si>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</si>
  <si>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</si>
  <si>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</si>
  <si>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</si>
  <si>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</si>
  <si>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</si>
  <si>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</si>
  <si>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</si>
  <si>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</si>
  <si>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</si>
  <si>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</si>
  <si>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</si>
  <si>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</si>
  <si>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</si>
  <si>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</si>
  <si>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</si>
  <si>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</si>
  <si>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</si>
  <si>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</si>
  <si>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</si>
  <si>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</si>
  <si>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</si>
  <si>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</si>
  <si>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</si>
  <si>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</si>
  <si>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</si>
  <si>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</si>
  <si>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</si>
  <si>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</si>
  <si>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</si>
  <si>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</si>
  <si>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</si>
  <si>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</si>
  <si>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</si>
  <si>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</si>
  <si>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</si>
  <si>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</si>
  <si>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</si>
  <si>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</si>
  <si>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</si>
  <si>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</si>
  <si>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</si>
  <si>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</si>
  <si>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</si>
  <si>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</si>
  <si>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</si>
  <si>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</si>
  <si>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</si>
  <si>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</si>
  <si>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</si>
  <si>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</si>
  <si>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</si>
  <si>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</si>
  <si>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</si>
  <si>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</si>
  <si>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</si>
  <si>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</si>
  <si>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</si>
  <si>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</si>
  <si>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</si>
  <si>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</si>
  <si>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</si>
  <si>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</si>
  <si>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</si>
  <si>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</si>
  <si>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</si>
  <si>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</si>
  <si>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</si>
  <si>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</si>
  <si>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</si>
  <si>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</si>
  <si>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</si>
  <si>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</si>
  <si>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</si>
  <si>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</si>
  <si>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</si>
  <si>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</si>
  <si>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</si>
  <si>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</si>
  <si>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</si>
  <si>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</si>
  <si>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</si>
  <si>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</si>
  <si>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</si>
  <si>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</si>
  <si>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</si>
  <si>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</si>
  <si>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</si>
  <si>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</si>
  <si>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</si>
  <si>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</si>
  <si>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</si>
  <si>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</si>
  <si>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</si>
  <si>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</si>
  <si>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</si>
  <si>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</si>
  <si>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</si>
  <si>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</si>
  <si>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</si>
  <si>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</si>
  <si>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</si>
  <si>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</si>
  <si>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</si>
  <si>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</si>
  <si>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</si>
  <si>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</si>
  <si>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</si>
  <si>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</si>
  <si>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</si>
  <si>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</si>
  <si>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</si>
  <si>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</si>
  <si>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</si>
  <si>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</si>
  <si>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</si>
  <si>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</si>
  <si>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</si>
  <si>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</si>
  <si>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</si>
  <si>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</si>
  <si>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</si>
  <si>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</si>
  <si>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</si>
  <si>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</si>
  <si>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</si>
  <si>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</si>
  <si>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</si>
  <si>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</si>
  <si>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</si>
  <si>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</si>
  <si>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</si>
  <si>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</si>
  <si>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</si>
  <si>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</si>
  <si>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</si>
  <si>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</si>
  <si>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</si>
  <si>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</si>
  <si>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</si>
  <si>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</si>
  <si>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</si>
  <si>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</si>
  <si>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</si>
  <si>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</si>
  <si>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</si>
  <si>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</si>
  <si>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</si>
  <si>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</si>
  <si>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</si>
  <si>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</si>
  <si>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</si>
  <si>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</si>
  <si>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</si>
  <si>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</si>
  <si>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</si>
  <si>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</si>
  <si>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</si>
  <si>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</si>
  <si>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</si>
  <si>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</si>
  <si>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</si>
  <si>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</si>
  <si>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</si>
  <si>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</si>
  <si>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</si>
  <si>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</si>
  <si>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</si>
  <si>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</si>
  <si>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</si>
  <si>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</si>
  <si>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</si>
  <si>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</si>
  <si>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</si>
  <si>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</si>
  <si>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</si>
  <si>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</si>
  <si>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</si>
  <si>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</si>
  <si>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</si>
  <si>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</si>
  <si>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</si>
  <si>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</si>
  <si>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</si>
  <si>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</si>
  <si>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</si>
  <si>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</si>
  <si>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</si>
  <si>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</si>
  <si>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</si>
  <si>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</si>
  <si>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</si>
  <si>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</si>
  <si>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</si>
  <si>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</si>
  <si>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</si>
  <si>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</si>
  <si>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</si>
  <si>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</si>
  <si>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</si>
  <si>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</si>
  <si>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</si>
  <si>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</si>
  <si>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</si>
  <si>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</si>
  <si>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</si>
  <si>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</si>
  <si>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</si>
  <si>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</si>
  <si>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</si>
  <si>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</si>
  <si>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</si>
  <si>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</si>
  <si>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</si>
  <si>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</si>
  <si>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</si>
  <si>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</si>
  <si>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</si>
  <si>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</si>
  <si>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</si>
  <si>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</si>
  <si>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</si>
  <si>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</si>
  <si>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</si>
  <si>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</si>
  <si>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</si>
  <si>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</si>
  <si>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</si>
  <si>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</si>
  <si>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</si>
  <si>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</si>
  <si>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</si>
  <si>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</si>
  <si>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</si>
  <si>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</si>
  <si>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</si>
  <si>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</si>
  <si>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</si>
  <si>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</si>
  <si>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</si>
  <si>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</si>
  <si>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</si>
  <si>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</si>
  <si>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</si>
  <si>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</si>
  <si>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</si>
  <si>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</si>
  <si>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</si>
  <si>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</si>
  <si>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</si>
  <si>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</si>
  <si>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</si>
  <si>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</si>
  <si>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</si>
  <si>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</si>
  <si>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</si>
  <si>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</si>
  <si>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</si>
  <si>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</si>
  <si>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</si>
  <si>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</si>
  <si>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</si>
  <si>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</si>
  <si>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</si>
  <si>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</si>
  <si>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</si>
  <si>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</si>
  <si>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</si>
  <si>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</si>
  <si>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</si>
  <si>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</si>
  <si>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</si>
  <si>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</si>
  <si>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</si>
  <si>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</si>
  <si>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</si>
  <si>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</si>
  <si>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</si>
  <si>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</si>
  <si>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</si>
  <si>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</si>
  <si>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</si>
  <si>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</si>
  <si>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</si>
  <si>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</si>
  <si>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</si>
  <si>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</si>
  <si>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</si>
  <si>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</si>
  <si>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</si>
  <si>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</si>
  <si>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</si>
  <si>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</si>
  <si>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</si>
  <si>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</si>
  <si>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</si>
  <si>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</si>
  <si>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</si>
  <si>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</si>
  <si>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</si>
  <si>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</si>
  <si>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</si>
  <si>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</si>
  <si>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</si>
  <si>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</si>
  <si>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</si>
  <si>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</si>
  <si>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</si>
  <si>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</si>
  <si>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</si>
  <si>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</si>
  <si>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</si>
  <si>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</si>
  <si>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</si>
  <si>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</si>
  <si>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</si>
  <si>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</si>
  <si>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</si>
  <si>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</si>
  <si>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</si>
  <si>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</si>
  <si>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</si>
  <si>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</si>
  <si>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</si>
  <si>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</si>
  <si>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</si>
  <si>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</si>
  <si>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</si>
  <si>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</si>
  <si>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</si>
  <si>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</si>
  <si>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</si>
  <si>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</si>
  <si>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</si>
  <si>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</si>
  <si>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</si>
  <si>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</si>
  <si>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</si>
  <si>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</si>
  <si>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</si>
  <si>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</si>
  <si>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</si>
  <si>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</si>
  <si>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</si>
  <si>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</si>
  <si>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</si>
  <si>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</si>
  <si>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</si>
  <si>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</si>
  <si>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</si>
  <si>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</si>
  <si>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</si>
  <si>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</si>
  <si>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</si>
  <si>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</si>
  <si>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</si>
  <si>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</si>
  <si>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</si>
  <si>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</si>
  <si>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</si>
  <si>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</si>
  <si>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</si>
  <si>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</si>
  <si>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</si>
  <si>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</si>
  <si>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</si>
  <si>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</si>
  <si>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</si>
  <si>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</si>
  <si>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</si>
  <si>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</si>
  <si>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</si>
  <si>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</si>
  <si>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</si>
  <si>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</si>
  <si>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</si>
  <si>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</si>
  <si>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</si>
  <si>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</si>
  <si>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</si>
  <si>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</si>
  <si>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</si>
  <si>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</si>
  <si>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</si>
  <si>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</si>
  <si>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</si>
  <si>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</si>
  <si>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</si>
  <si>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</si>
  <si>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</si>
  <si>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</si>
  <si>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</si>
  <si>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</si>
  <si>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</si>
  <si>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</si>
  <si>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</si>
  <si>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</si>
  <si>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</si>
  <si>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</si>
  <si>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</si>
  <si>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</si>
  <si>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</si>
  <si>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</si>
  <si>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</si>
  <si>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</si>
  <si>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</si>
  <si>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</si>
  <si>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</si>
  <si>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</si>
  <si>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</si>
  <si>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</si>
  <si>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</si>
  <si>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</si>
  <si>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</si>
  <si>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</si>
  <si>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</si>
  <si>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</si>
  <si>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</si>
  <si>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</si>
  <si>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</si>
  <si>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</si>
  <si>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</si>
  <si>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</si>
  <si>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</si>
  <si>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</si>
  <si>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</si>
  <si>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</si>
  <si>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</si>
  <si>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</si>
  <si>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</si>
  <si>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</si>
  <si>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</si>
  <si>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</si>
  <si>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</si>
  <si>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</si>
  <si>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</si>
  <si>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</si>
  <si>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</si>
  <si>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</si>
  <si>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</si>
  <si>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</si>
  <si>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</si>
  <si>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</si>
  <si>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</si>
  <si>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</si>
  <si>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</si>
  <si>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</si>
  <si>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</si>
  <si>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</si>
  <si>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</si>
  <si>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</si>
  <si>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</si>
  <si>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</si>
  <si>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</si>
  <si>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</si>
  <si>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</si>
  <si>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</si>
  <si>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</si>
  <si>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</si>
  <si>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</si>
  <si>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</si>
  <si>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</si>
  <si>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</si>
  <si>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</si>
  <si>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</si>
  <si>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</si>
  <si>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</si>
  <si>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</si>
  <si>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</si>
  <si>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</si>
  <si>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</si>
  <si>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</si>
  <si>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</si>
  <si>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</si>
  <si>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</si>
  <si>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</si>
  <si>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</si>
  <si>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</si>
  <si>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</si>
  <si>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</si>
  <si>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</si>
  <si>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</si>
  <si>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</si>
  <si>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</si>
  <si>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</si>
  <si>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</si>
  <si>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</si>
  <si>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</si>
  <si>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</si>
  <si>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</si>
  <si>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</si>
  <si>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</si>
  <si>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</si>
  <si>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</si>
  <si>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</si>
  <si>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</si>
  <si>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</si>
  <si>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</si>
  <si>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</si>
  <si>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</si>
  <si>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</si>
  <si>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</si>
  <si>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</si>
  <si>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</si>
  <si>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</si>
  <si>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</si>
  <si>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</si>
  <si>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</si>
  <si>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</si>
  <si>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</si>
  <si>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</si>
  <si>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</si>
  <si>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</si>
  <si>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</si>
  <si>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</si>
  <si>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</si>
  <si>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</si>
  <si>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</si>
  <si>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</si>
  <si>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</si>
  <si>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</si>
  <si>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</si>
  <si>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</si>
  <si>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</si>
  <si>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</si>
  <si>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</si>
  <si>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</si>
  <si>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</si>
  <si>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</si>
  <si>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</si>
  <si>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</si>
  <si>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</si>
  <si>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</si>
  <si>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</si>
  <si>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</si>
  <si>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</si>
  <si>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</si>
  <si>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</si>
  <si>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</si>
  <si>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</si>
  <si>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</si>
  <si>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</si>
  <si>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</si>
  <si>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</si>
  <si>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</si>
  <si>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</si>
  <si>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</si>
  <si>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</si>
  <si>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</si>
  <si>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</si>
  <si>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</si>
  <si>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</si>
  <si>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</si>
  <si>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</si>
  <si>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</si>
  <si>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</si>
  <si>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</si>
  <si>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</si>
  <si>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</si>
  <si>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</si>
  <si>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</si>
  <si>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</si>
  <si>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</si>
  <si>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</si>
  <si>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</si>
  <si>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</si>
  <si>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</si>
  <si>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</si>
  <si>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</si>
  <si>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</si>
  <si>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</si>
  <si>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</si>
  <si>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</si>
  <si>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</si>
  <si>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</si>
  <si>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</si>
  <si>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</si>
  <si>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</si>
  <si>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</si>
  <si>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</si>
  <si>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</si>
  <si>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</si>
  <si>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</si>
  <si>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</si>
  <si>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</si>
  <si>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</si>
  <si>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</si>
  <si>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</si>
  <si>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</si>
  <si>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</si>
  <si>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</si>
  <si>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</si>
  <si>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</si>
  <si>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</si>
  <si>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</si>
  <si>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</si>
  <si>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</si>
  <si>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</si>
  <si>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</si>
  <si>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</si>
  <si>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</si>
  <si>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</si>
  <si>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</si>
  <si>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</si>
  <si>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</si>
  <si>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</si>
  <si>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</si>
  <si>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</si>
  <si>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</si>
  <si>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</si>
  <si>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</si>
  <si>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</si>
  <si>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</si>
  <si>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</si>
  <si>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</si>
  <si>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</si>
  <si>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</si>
  <si>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</si>
  <si>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</si>
  <si>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</si>
  <si>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</si>
  <si>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</si>
  <si>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</si>
  <si>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</si>
  <si>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</si>
  <si>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</si>
  <si>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</si>
  <si>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</si>
  <si>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</si>
  <si>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</si>
  <si>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</si>
  <si>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</si>
  <si>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</si>
  <si>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</si>
  <si>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</si>
  <si>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</si>
  <si>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</si>
  <si>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</si>
  <si>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</si>
  <si>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</si>
  <si>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</si>
  <si>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</si>
  <si>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</si>
  <si>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</si>
  <si>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</si>
  <si>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</si>
  <si>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</si>
  <si>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</si>
  <si>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</si>
  <si>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</si>
  <si>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</si>
  <si>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</si>
  <si>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</si>
  <si>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</si>
  <si>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</si>
  <si>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</si>
  <si>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</si>
  <si>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</si>
  <si>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</si>
  <si>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</si>
  <si>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</si>
  <si>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</si>
  <si>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</si>
  <si>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</si>
  <si>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</si>
  <si>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</si>
  <si>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</si>
  <si>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</si>
  <si>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</si>
  <si>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</si>
  <si>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</si>
  <si>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</si>
  <si>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</si>
  <si>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</si>
  <si>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</si>
  <si>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</si>
  <si>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</si>
  <si>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</si>
  <si>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</si>
  <si>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</si>
  <si>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</si>
  <si>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</si>
  <si>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</si>
  <si>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</si>
  <si>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</si>
  <si>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</si>
  <si>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</si>
  <si>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</si>
  <si>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</si>
  <si>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</si>
  <si>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</si>
  <si>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</si>
  <si>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</si>
  <si>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</si>
  <si>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</si>
  <si>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</si>
  <si>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</si>
  <si>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</si>
  <si>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</si>
  <si>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</si>
  <si>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</si>
  <si>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</si>
  <si>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</si>
  <si>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</si>
  <si>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</si>
  <si>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</si>
  <si>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</si>
  <si>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</si>
  <si>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</si>
  <si>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</si>
  <si>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</si>
  <si>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</si>
  <si>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</si>
  <si>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</si>
  <si>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</si>
  <si>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</si>
  <si>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</si>
  <si>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</si>
  <si>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</si>
  <si>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</si>
  <si>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</si>
  <si>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</si>
  <si>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</si>
  <si>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</si>
  <si>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</si>
  <si>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</si>
  <si>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</si>
  <si>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</si>
  <si>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</si>
  <si>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</si>
  <si>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</si>
  <si>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</si>
  <si>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</si>
  <si>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</si>
  <si>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</si>
  <si>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</si>
  <si>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</si>
  <si>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</si>
  <si>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</si>
  <si>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</si>
  <si>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</si>
  <si>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</si>
  <si>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</si>
  <si>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</si>
  <si>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</si>
  <si>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</si>
  <si>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</si>
  <si>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</si>
  <si>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</si>
  <si>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</si>
  <si>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</si>
  <si>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</si>
  <si>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</si>
  <si>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</si>
  <si>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</si>
  <si>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</si>
  <si>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</si>
  <si>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</si>
  <si>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</si>
  <si>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</si>
  <si>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</si>
  <si>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</si>
  <si>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</si>
  <si>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</si>
  <si>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</si>
  <si>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</si>
  <si>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</si>
  <si>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</si>
  <si>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</si>
  <si>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</si>
  <si>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</si>
  <si>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</si>
  <si>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</si>
  <si>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</si>
  <si>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</si>
  <si>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</si>
  <si>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</si>
  <si>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</si>
  <si>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</si>
  <si>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</si>
  <si>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</si>
  <si>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</si>
  <si>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</si>
  <si>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</si>
  <si>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</si>
  <si>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</si>
  <si>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</si>
  <si>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</si>
  <si>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</si>
  <si>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</si>
  <si>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</si>
  <si>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</si>
  <si>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</si>
  <si>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</si>
  <si>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</si>
  <si>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</si>
  <si>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</si>
  <si>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</si>
  <si>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</si>
  <si>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</si>
  <si>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</si>
  <si>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</si>
  <si>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</si>
  <si>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</si>
  <si>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</si>
  <si>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</si>
  <si>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</si>
  <si>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</si>
  <si>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</si>
  <si>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</si>
  <si>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</si>
  <si>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</si>
  <si>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</si>
  <si>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</si>
  <si>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</si>
  <si>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</si>
  <si>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</si>
  <si>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</si>
  <si>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</si>
  <si>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</si>
  <si>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</si>
  <si>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</si>
  <si>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</si>
  <si>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</si>
  <si>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</si>
  <si>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</si>
  <si>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</si>
  <si>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</si>
  <si>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</si>
  <si>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</si>
  <si>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</si>
  <si>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</si>
  <si>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</si>
  <si>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</si>
  <si>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</si>
  <si>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</si>
  <si>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</si>
  <si>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</si>
  <si>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</si>
  <si>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</si>
  <si>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</si>
  <si>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</si>
  <si>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</si>
  <si>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</si>
  <si>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</si>
  <si>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</si>
  <si>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</si>
  <si>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</si>
  <si>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</si>
  <si>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</si>
  <si>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</si>
  <si>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</si>
  <si>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</si>
  <si>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</si>
  <si>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</si>
  <si>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</si>
  <si>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</si>
  <si>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</si>
  <si>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</si>
  <si>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</si>
  <si>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</si>
  <si>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</si>
  <si>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</si>
  <si>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</si>
  <si>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</si>
  <si>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</si>
  <si>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</si>
  <si>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</si>
  <si>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</si>
  <si>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</si>
  <si>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</si>
  <si>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</si>
  <si>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</si>
  <si>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</si>
  <si>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</si>
  <si>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</si>
  <si>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</si>
  <si>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</si>
  <si>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</si>
  <si>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</si>
  <si>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</si>
  <si>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</si>
  <si>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</si>
  <si>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</si>
  <si>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</si>
  <si>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</si>
  <si>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</si>
  <si>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</si>
  <si>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</si>
  <si>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</si>
  <si>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</si>
  <si>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</si>
  <si>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</si>
  <si>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</si>
  <si>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</si>
  <si>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</si>
  <si>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</si>
  <si>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</si>
  <si>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</si>
  <si>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</si>
  <si>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</si>
  <si>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</si>
  <si>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</si>
  <si>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</si>
  <si>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</si>
  <si>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</si>
  <si>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</si>
  <si>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</si>
  <si>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</si>
  <si>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</si>
  <si>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</si>
  <si>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</si>
  <si>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</si>
  <si>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</si>
  <si>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</si>
  <si>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</si>
  <si>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</si>
  <si>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</si>
  <si>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</si>
  <si>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</si>
  <si>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</si>
  <si>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</si>
  <si>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</si>
  <si>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</si>
  <si>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</si>
  <si>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</si>
  <si>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</si>
  <si>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</si>
  <si>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</si>
  <si>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</si>
  <si>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</si>
  <si>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</si>
  <si>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</si>
  <si>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</si>
  <si>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</si>
  <si>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</si>
  <si>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</si>
  <si>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</si>
  <si>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</si>
  <si>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</si>
  <si>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</si>
  <si>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</si>
  <si>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</si>
  <si>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</si>
  <si>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</si>
  <si>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</si>
  <si>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</si>
  <si>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</si>
  <si>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</si>
  <si>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</si>
  <si>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</si>
  <si>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</si>
  <si>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</si>
  <si>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</si>
  <si>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</si>
  <si>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</si>
  <si>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</si>
  <si>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</si>
  <si>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</si>
  <si>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</si>
  <si>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</si>
  <si>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</si>
  <si>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</si>
  <si>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</si>
  <si>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</si>
  <si>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</si>
  <si>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</si>
  <si>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</si>
  <si>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</si>
  <si>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</si>
  <si>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</si>
  <si>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</si>
  <si>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</si>
  <si>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</si>
  <si>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</si>
  <si>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</si>
  <si>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</si>
  <si>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</si>
  <si>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</si>
  <si>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</si>
  <si>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</si>
  <si>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</si>
  <si>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</si>
  <si>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</si>
  <si>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</si>
  <si>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</si>
  <si>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</si>
  <si>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</si>
  <si>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</si>
  <si>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</si>
  <si>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</si>
  <si>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</si>
  <si>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</si>
  <si>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</si>
  <si>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</si>
  <si>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</si>
  <si>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</si>
  <si>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</si>
  <si>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</si>
  <si>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</si>
  <si>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</si>
  <si>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</si>
  <si>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</si>
  <si>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</si>
  <si>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</si>
  <si>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</si>
  <si>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</si>
  <si>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</si>
  <si>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</si>
  <si>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</si>
  <si>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</si>
  <si>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</si>
  <si>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</si>
  <si>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</si>
  <si>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</si>
  <si>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</si>
  <si>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</si>
  <si>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</si>
  <si>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</si>
  <si>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</si>
  <si>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</si>
  <si>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</si>
  <si>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</si>
  <si>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</si>
  <si>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</si>
  <si>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</si>
  <si>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</si>
  <si>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</si>
  <si>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</si>
  <si>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</si>
  <si>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</si>
  <si>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</si>
  <si>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</si>
  <si>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</si>
  <si>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</si>
  <si>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</si>
  <si>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</si>
  <si>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</si>
  <si>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</si>
  <si>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</si>
  <si>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</si>
  <si>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</si>
  <si>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</si>
  <si>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</si>
  <si>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</si>
  <si>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</si>
  <si>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</si>
  <si>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</si>
  <si>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</si>
  <si>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</si>
  <si>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</si>
  <si>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</si>
  <si>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</si>
  <si>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</si>
  <si>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</si>
  <si>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</si>
  <si>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</si>
  <si>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</si>
  <si>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</si>
  <si>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</si>
  <si>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</si>
  <si>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</si>
  <si>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</si>
  <si>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</si>
  <si>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</si>
  <si>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</si>
  <si>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</si>
  <si>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</si>
  <si>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</si>
  <si>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</si>
  <si>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</si>
  <si>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</si>
  <si>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</si>
  <si>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</si>
  <si>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</si>
  <si>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</si>
  <si>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</si>
  <si>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</si>
  <si>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</si>
  <si>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</si>
  <si>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</si>
  <si>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</si>
  <si>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</si>
  <si>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</si>
  <si>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</si>
  <si>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</si>
  <si>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</si>
  <si>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</si>
  <si>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</si>
  <si>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</si>
  <si>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</si>
  <si>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</si>
  <si>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</si>
  <si>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</si>
  <si>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</si>
  <si>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</si>
  <si>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</si>
  <si>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</si>
  <si>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</si>
  <si>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</si>
  <si>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</si>
  <si>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</si>
  <si>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</si>
  <si>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</si>
  <si>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</si>
  <si>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</si>
  <si>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</si>
  <si>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</si>
  <si>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</si>
  <si>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</si>
  <si>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</si>
  <si>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</si>
  <si>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</si>
  <si>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</si>
  <si>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</si>
  <si>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</si>
  <si>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</si>
  <si>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</si>
  <si>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</si>
  <si>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</si>
  <si>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</si>
  <si>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</si>
  <si>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</si>
  <si>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</si>
  <si>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</si>
  <si>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</si>
  <si>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</si>
  <si>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</si>
  <si>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</si>
  <si>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</si>
  <si>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</si>
  <si>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</si>
  <si>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</si>
  <si>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</si>
  <si>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</si>
  <si>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</si>
  <si>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</si>
  <si>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</si>
  <si>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</si>
  <si>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</si>
  <si>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</si>
  <si>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</si>
  <si>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</si>
  <si>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</si>
  <si>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</si>
  <si>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</si>
  <si>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</si>
  <si>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</si>
  <si>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</si>
  <si>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</si>
  <si>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</si>
  <si>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</si>
  <si>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</si>
  <si>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</si>
  <si>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</si>
  <si>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</si>
  <si>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</si>
  <si>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</si>
  <si>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</si>
  <si>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</si>
  <si>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</si>
  <si>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</si>
  <si>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</si>
  <si>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</si>
  <si>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</si>
  <si>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</si>
  <si>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</si>
  <si>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</si>
  <si>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</si>
  <si>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</si>
  <si>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</si>
  <si>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</si>
  <si>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</si>
  <si>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</si>
  <si>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</si>
  <si>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</si>
  <si>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</si>
  <si>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</si>
  <si>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</si>
  <si>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</si>
  <si>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</si>
  <si>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</si>
  <si>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</si>
  <si>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</si>
  <si>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</si>
  <si>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</si>
  <si>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</si>
  <si>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</si>
  <si>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</si>
  <si>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</si>
  <si>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</si>
  <si>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</si>
  <si>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</si>
  <si>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</si>
  <si>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</si>
  <si>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</si>
  <si>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</si>
  <si>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</si>
  <si>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</si>
  <si>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</si>
  <si>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</si>
  <si>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</si>
  <si>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</si>
  <si>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</si>
  <si>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</si>
  <si>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</si>
  <si>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</si>
  <si>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</si>
  <si>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</si>
  <si>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</si>
  <si>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</si>
  <si>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</si>
  <si>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</si>
  <si>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</si>
  <si>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</si>
  <si>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</si>
  <si>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</si>
  <si>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</si>
  <si>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</si>
  <si>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</si>
  <si>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</si>
  <si>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</si>
  <si>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</si>
  <si>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</si>
  <si>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</si>
  <si>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</si>
  <si>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</si>
  <si>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</si>
  <si>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</si>
  <si>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</si>
  <si>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</si>
  <si>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</si>
  <si>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</si>
  <si>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</si>
  <si>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</si>
  <si>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</si>
  <si>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</si>
  <si>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</si>
  <si>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</si>
  <si>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</si>
  <si>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</si>
  <si>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</si>
  <si>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</si>
  <si>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</si>
  <si>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</si>
  <si>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</si>
  <si>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</si>
  <si>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</si>
  <si>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</si>
  <si>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</si>
  <si>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</si>
  <si>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</si>
  <si>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</si>
  <si>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</si>
  <si>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</si>
  <si>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</si>
  <si>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</si>
  <si>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</si>
  <si>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</si>
  <si>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</si>
  <si>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</si>
  <si>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</si>
  <si>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</si>
  <si>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</si>
  <si>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</si>
  <si>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</si>
  <si>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</si>
  <si>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</si>
  <si>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</si>
  <si>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</si>
  <si>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</si>
  <si>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</si>
  <si>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</si>
  <si>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</si>
  <si>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</si>
  <si>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</si>
  <si>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</si>
  <si>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</si>
  <si>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</si>
  <si>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</si>
  <si>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</si>
  <si>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</si>
  <si>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</si>
  <si>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</si>
  <si>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</si>
  <si>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</si>
  <si>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</si>
  <si>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</si>
  <si>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</si>
  <si>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</si>
  <si>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</si>
  <si>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</si>
  <si>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</si>
  <si>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</si>
  <si>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</si>
  <si>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</si>
  <si>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</si>
  <si>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</si>
  <si>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</si>
  <si>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</si>
  <si>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</si>
  <si>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</si>
  <si>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</si>
  <si>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</si>
  <si>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</si>
  <si>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</si>
  <si>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</si>
  <si>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</si>
  <si>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</si>
  <si>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</si>
  <si>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</si>
  <si>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</si>
  <si>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</si>
  <si>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</si>
  <si>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</si>
  <si>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</si>
  <si>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</si>
  <si>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</si>
  <si>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</si>
  <si>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</si>
  <si>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</si>
  <si>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</si>
  <si>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</si>
  <si>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</si>
  <si>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</si>
  <si>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</si>
  <si>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</si>
  <si>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</si>
  <si>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</si>
  <si>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</si>
  <si>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</si>
  <si>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</si>
  <si>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</si>
  <si>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</si>
  <si>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</si>
  <si>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</si>
  <si>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</si>
  <si>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</si>
  <si>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</si>
  <si>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</si>
  <si>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</si>
  <si>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</si>
  <si>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</si>
  <si>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</si>
  <si>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</si>
  <si>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</si>
  <si>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</si>
  <si>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</si>
  <si>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</si>
  <si>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</si>
  <si>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</si>
  <si>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</si>
  <si>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</si>
  <si>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</si>
  <si>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</si>
  <si>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</si>
  <si>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</si>
  <si>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</si>
  <si>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</si>
  <si>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</si>
  <si>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</si>
  <si>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</si>
  <si>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</si>
  <si>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</si>
  <si>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</si>
  <si>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</si>
  <si>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</si>
  <si>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</si>
  <si>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</si>
  <si>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</si>
  <si>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</si>
  <si>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</si>
  <si>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</si>
  <si>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</si>
  <si>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</si>
  <si>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</si>
  <si>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</si>
  <si>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</si>
  <si>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</si>
  <si>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</si>
  <si>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</si>
  <si>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</si>
  <si>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</si>
  <si>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</si>
  <si>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</si>
  <si>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</si>
  <si>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</si>
  <si>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</si>
  <si>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</si>
  <si>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</si>
  <si>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</si>
  <si>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</si>
  <si>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</si>
  <si>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</si>
  <si>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</si>
  <si>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</si>
  <si>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</si>
  <si>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</si>
  <si>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</si>
  <si>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</si>
  <si>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</si>
  <si>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</si>
  <si>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</si>
  <si>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</si>
  <si>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</si>
  <si>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</si>
  <si>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</si>
  <si>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</si>
  <si>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</si>
  <si>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</si>
  <si>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</si>
  <si>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</si>
  <si>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</si>
  <si>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</si>
  <si>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</si>
  <si>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</si>
  <si>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</si>
  <si>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</si>
  <si>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</si>
  <si>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</si>
  <si>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</si>
  <si>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</si>
  <si>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</si>
  <si>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</si>
  <si>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</si>
  <si>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</si>
  <si>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</si>
  <si>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</si>
  <si>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</si>
  <si>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</si>
  <si>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</si>
  <si>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</si>
  <si>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</si>
  <si>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</si>
  <si>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</si>
  <si>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</si>
  <si>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</si>
  <si>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</si>
  <si>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</si>
  <si>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</si>
  <si>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</si>
  <si>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</si>
  <si>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</si>
  <si>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</si>
  <si>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</si>
  <si>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</si>
  <si>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</si>
  <si>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</si>
  <si>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</si>
  <si>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</si>
  <si>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</si>
  <si>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</si>
  <si>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</si>
  <si>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</si>
  <si>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</si>
  <si>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</si>
  <si>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</si>
  <si>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</si>
  <si>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</si>
  <si>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</si>
  <si>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</si>
  <si>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</si>
  <si>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</si>
  <si>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</si>
  <si>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</si>
  <si>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</si>
  <si>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</si>
  <si>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</si>
  <si>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</si>
  <si>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</si>
  <si>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</si>
  <si>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</si>
  <si>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</si>
  <si>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</si>
  <si>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</si>
  <si>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</si>
  <si>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</si>
  <si>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</si>
  <si>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</si>
  <si>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</si>
  <si>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</si>
  <si>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</si>
  <si>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</si>
  <si>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</si>
  <si>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</si>
  <si>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</si>
  <si>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</si>
  <si>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</si>
  <si>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</si>
  <si>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</si>
  <si>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</si>
  <si>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</si>
  <si>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</si>
  <si>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</si>
  <si>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</si>
  <si>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</si>
  <si>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</si>
  <si>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</si>
  <si>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</si>
  <si>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</si>
  <si>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</si>
  <si>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</si>
  <si>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</si>
  <si>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</si>
  <si>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</si>
  <si>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</si>
  <si>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</si>
  <si>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</si>
  <si>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</si>
  <si>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</si>
  <si>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</si>
  <si>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</si>
  <si>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</si>
  <si>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</si>
  <si>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</si>
  <si>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</si>
  <si>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</si>
  <si>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</si>
  <si>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</si>
  <si>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</si>
  <si>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</si>
  <si>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</si>
  <si>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</si>
  <si>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</si>
  <si>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</si>
  <si>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</si>
  <si>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</si>
  <si>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</si>
  <si>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</si>
  <si>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</si>
  <si>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</si>
  <si>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</si>
  <si>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</si>
  <si>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</si>
  <si>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</si>
  <si>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</si>
  <si>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</si>
  <si>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</si>
  <si>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</si>
  <si>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</si>
  <si>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</si>
  <si>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</si>
  <si>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</si>
  <si>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</si>
  <si>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</si>
  <si>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</si>
  <si>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</si>
  <si>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</si>
  <si>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</si>
  <si>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</si>
  <si>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</si>
  <si>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</si>
  <si>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</si>
  <si>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</si>
  <si>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</si>
  <si>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</si>
  <si>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</si>
  <si>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</si>
  <si>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</si>
  <si>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</si>
  <si>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</si>
  <si>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</si>
  <si>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</si>
  <si>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</si>
  <si>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</si>
  <si>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</si>
  <si>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</si>
  <si>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</si>
  <si>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</si>
  <si>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</si>
  <si>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</si>
  <si>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</si>
  <si>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</si>
  <si>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</si>
  <si>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</si>
  <si>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</si>
  <si>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</si>
  <si>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</si>
  <si>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</si>
  <si>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</si>
  <si>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</si>
  <si>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</si>
  <si>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</si>
  <si>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</si>
  <si>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</si>
  <si>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</si>
  <si>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</si>
  <si>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</si>
  <si>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</si>
  <si>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</si>
  <si>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</si>
  <si>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</si>
  <si>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</si>
  <si>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</si>
  <si>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</si>
  <si>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</si>
  <si>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</si>
  <si>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</si>
  <si>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</si>
  <si>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</si>
  <si>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</si>
  <si>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</si>
  <si>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</si>
  <si>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</si>
  <si>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</si>
  <si>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</si>
  <si>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</si>
  <si>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</si>
  <si>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</si>
  <si>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</si>
  <si>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</si>
  <si>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</si>
  <si>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</si>
  <si>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</si>
  <si>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</si>
  <si>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</si>
  <si>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</si>
  <si>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</si>
  <si>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</si>
  <si>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</si>
  <si>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</si>
  <si>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</si>
  <si>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</si>
  <si>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</si>
  <si>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</si>
  <si>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</si>
  <si>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</si>
  <si>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</si>
  <si>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</si>
  <si>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</si>
  <si>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</si>
  <si>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</si>
  <si>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</si>
  <si>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</si>
  <si>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</si>
  <si>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</si>
  <si>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</si>
  <si>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</si>
  <si>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</si>
  <si>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</si>
  <si>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</si>
  <si>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</si>
  <si>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</si>
  <si>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</si>
  <si>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</si>
  <si>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</si>
  <si>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</si>
  <si>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</si>
  <si>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</si>
  <si>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</si>
  <si>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</si>
  <si>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</si>
  <si>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</si>
  <si>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</si>
  <si>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</si>
  <si>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</si>
  <si>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</si>
  <si>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</si>
  <si>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</si>
  <si>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</si>
  <si>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</si>
  <si>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</si>
  <si>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</si>
  <si>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</si>
  <si>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</si>
  <si>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</si>
  <si>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</si>
  <si>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</si>
  <si>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</si>
  <si>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</si>
  <si>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</si>
  <si>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</si>
  <si>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</si>
  <si>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</si>
  <si>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</si>
  <si>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</si>
  <si>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</si>
  <si>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</si>
  <si>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</si>
  <si>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</si>
  <si>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</si>
  <si>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</si>
  <si>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</si>
  <si>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</si>
  <si>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</si>
  <si>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</si>
  <si>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</si>
  <si>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</si>
  <si>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</si>
  <si>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</si>
  <si>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</si>
  <si>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</si>
  <si>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</si>
  <si>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</si>
  <si>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</si>
  <si>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</si>
  <si>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</si>
  <si>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</si>
  <si>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</si>
  <si>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</si>
  <si>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</si>
  <si>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</si>
  <si>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</si>
  <si>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</si>
  <si>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</si>
  <si>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</si>
  <si>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</si>
  <si>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</si>
  <si>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</si>
  <si>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</si>
  <si>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</si>
  <si>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</si>
  <si>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</si>
  <si>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</si>
  <si>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</si>
  <si>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</si>
  <si>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</si>
  <si>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</si>
  <si>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</si>
  <si>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</si>
  <si>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</si>
  <si>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</si>
  <si>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</si>
  <si>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</si>
  <si>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</si>
  <si>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</si>
  <si>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</si>
  <si>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</si>
  <si>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</si>
  <si>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</si>
  <si>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</si>
  <si>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</si>
  <si>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</si>
  <si>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</si>
  <si>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</si>
  <si>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</si>
  <si>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</si>
  <si>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</si>
  <si>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</si>
  <si>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</si>
  <si>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</si>
  <si>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</si>
  <si>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</si>
  <si>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</si>
  <si>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</si>
  <si>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</si>
  <si>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</si>
  <si>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</si>
  <si>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</si>
  <si>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</si>
  <si>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</si>
  <si>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</si>
  <si>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</si>
  <si>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</si>
  <si>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</si>
  <si>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</si>
  <si>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</si>
  <si>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</si>
  <si>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</si>
  <si>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</si>
  <si>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</si>
  <si>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</si>
  <si>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</si>
  <si>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</si>
  <si>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</si>
  <si>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</si>
  <si>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</si>
  <si>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</si>
  <si>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</si>
  <si>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</si>
  <si>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</si>
  <si>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</si>
  <si>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</si>
  <si>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</si>
  <si>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</si>
  <si>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</si>
  <si>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</si>
  <si>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</si>
  <si>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</si>
  <si>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</si>
  <si>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</si>
  <si>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</si>
  <si>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</si>
  <si>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</si>
  <si>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</si>
  <si>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</si>
  <si>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</si>
  <si>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</si>
  <si>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</si>
  <si>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</si>
  <si>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</si>
  <si>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</si>
  <si>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</si>
  <si>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</si>
  <si>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</si>
  <si>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</si>
  <si>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</si>
  <si>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</si>
  <si>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</si>
  <si>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</si>
  <si>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</si>
  <si>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</si>
  <si>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</si>
  <si>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</si>
  <si>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</si>
  <si>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</si>
  <si>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</si>
  <si>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</si>
  <si>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</si>
  <si>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</si>
  <si>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</si>
  <si>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</si>
  <si>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</si>
  <si>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</si>
  <si>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</si>
  <si>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</si>
  <si>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</si>
  <si>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</si>
  <si>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</si>
  <si>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</si>
  <si>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</si>
  <si>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</si>
  <si>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</si>
  <si>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</si>
  <si>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</si>
  <si>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</si>
  <si>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</si>
  <si>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</si>
  <si>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</si>
  <si>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</si>
  <si>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</si>
  <si>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</si>
  <si>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</si>
  <si>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</si>
  <si>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</si>
  <si>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</si>
  <si>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</si>
  <si>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</si>
  <si>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</si>
  <si>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</si>
  <si>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</si>
  <si>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</si>
  <si>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</si>
  <si>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</si>
  <si>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</si>
  <si>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</si>
  <si>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</si>
  <si>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</si>
  <si>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</si>
  <si>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</si>
  <si>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</si>
  <si>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</si>
  <si>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</si>
  <si>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</si>
  <si>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</si>
  <si>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</si>
  <si>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</si>
  <si>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</si>
  <si>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</si>
  <si>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</si>
  <si>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</si>
  <si>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</si>
  <si>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</si>
  <si>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</si>
  <si>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</si>
  <si>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</si>
  <si>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</si>
  <si>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</si>
  <si>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</si>
  <si>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</si>
  <si>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</si>
  <si>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</si>
  <si>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</si>
  <si>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</si>
  <si>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</si>
  <si>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</si>
  <si>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</si>
  <si>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</si>
  <si>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</si>
  <si>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</si>
  <si>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</si>
  <si>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</si>
  <si>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</si>
  <si>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</si>
  <si>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</si>
  <si>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</si>
  <si>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</si>
  <si>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</si>
  <si>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</si>
  <si>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</si>
  <si>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</si>
  <si>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</si>
  <si>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</si>
  <si>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</si>
  <si>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</si>
  <si>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</si>
  <si>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</si>
  <si>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</si>
  <si>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</si>
  <si>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</si>
  <si>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</si>
  <si>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</si>
  <si>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</si>
  <si>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</si>
  <si>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</si>
  <si>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</si>
  <si>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</si>
  <si>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</si>
  <si>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</si>
  <si>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</si>
  <si>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</si>
  <si>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</si>
  <si>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</si>
  <si>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</si>
  <si>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</si>
  <si>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</si>
  <si>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</si>
  <si>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</si>
  <si>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</si>
  <si>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</si>
  <si>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</si>
  <si>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</si>
  <si>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</si>
  <si>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</si>
  <si>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</si>
  <si>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</si>
  <si>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</si>
  <si>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</si>
  <si>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</si>
  <si>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</si>
  <si>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</si>
  <si>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</si>
  <si>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</si>
  <si>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</si>
  <si>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</si>
  <si>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</si>
  <si>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</si>
  <si>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</si>
  <si>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</si>
  <si>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</si>
  <si>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</si>
  <si>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</si>
  <si>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</si>
  <si>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</si>
  <si>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</si>
  <si>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</si>
  <si>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</si>
  <si>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</si>
  <si>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</si>
  <si>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</si>
  <si>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</si>
  <si>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</si>
  <si>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</si>
  <si>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</si>
  <si>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</si>
  <si>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</si>
  <si>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</si>
  <si>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</si>
  <si>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</si>
  <si>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</si>
  <si>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</si>
  <si>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</si>
  <si>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</si>
  <si>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</si>
  <si>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</si>
  <si>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</si>
  <si>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</si>
  <si>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</si>
  <si>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</si>
  <si>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</si>
  <si>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</si>
  <si>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</si>
  <si>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</si>
  <si>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</si>
  <si>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</si>
  <si>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</si>
  <si>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</si>
  <si>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</si>
  <si>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</si>
  <si>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</si>
  <si>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</si>
  <si>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</si>
  <si>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</si>
  <si>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</si>
  <si>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</si>
  <si>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</si>
  <si>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</si>
  <si>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</si>
  <si>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</si>
  <si>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</si>
  <si>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</si>
  <si>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</si>
  <si>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</si>
  <si>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</si>
  <si>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</si>
  <si>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</si>
  <si>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</si>
  <si>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</si>
  <si>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</si>
  <si>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</si>
  <si>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</si>
  <si>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</si>
  <si>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</si>
  <si>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</si>
  <si>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</si>
  <si>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</si>
  <si>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</si>
  <si>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</si>
  <si>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</si>
  <si>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</si>
  <si>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</si>
  <si>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</si>
  <si>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</si>
  <si>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</si>
  <si>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</si>
  <si>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</si>
  <si>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</si>
  <si>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</si>
  <si>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</si>
  <si>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</si>
  <si>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</si>
  <si>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</si>
  <si>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</si>
  <si>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</si>
  <si>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</si>
  <si>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</si>
  <si>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</si>
  <si>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</si>
  <si>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</si>
  <si>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</si>
  <si>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</si>
  <si>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</si>
  <si>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</si>
  <si>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</si>
  <si>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</si>
  <si>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</si>
  <si>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</si>
  <si>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</si>
  <si>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</si>
  <si>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</si>
  <si>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</si>
  <si>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</si>
  <si>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</si>
  <si>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</si>
  <si>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</si>
  <si>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</si>
  <si>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</si>
  <si>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</si>
  <si>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</si>
  <si>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</si>
  <si>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</si>
  <si>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</si>
  <si>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</si>
  <si>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</si>
  <si>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</si>
  <si>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</si>
  <si>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</si>
  <si>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</si>
  <si>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</si>
  <si>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</si>
  <si>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</si>
  <si>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</si>
  <si>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</si>
  <si>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</si>
  <si>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</si>
  <si>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</si>
  <si>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</si>
  <si>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</si>
  <si>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</si>
  <si>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</si>
  <si>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</si>
  <si>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</si>
  <si>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</si>
  <si>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</si>
  <si>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</si>
  <si>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</si>
  <si>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</si>
  <si>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</si>
  <si>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</si>
  <si>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</si>
  <si>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</si>
  <si>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</si>
  <si>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</si>
  <si>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</si>
  <si>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</si>
  <si>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</si>
  <si>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</si>
  <si>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</si>
  <si>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</si>
  <si>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</si>
  <si>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</si>
  <si>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</si>
  <si>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</si>
  <si>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</si>
  <si>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</si>
  <si>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</si>
  <si>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</si>
  <si>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</si>
  <si>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</si>
  <si>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</si>
  <si>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</si>
  <si>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</si>
  <si>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</si>
  <si>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</si>
  <si>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</si>
  <si>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</si>
  <si>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</si>
  <si>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</si>
  <si>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</si>
  <si>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</si>
  <si>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</si>
  <si>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</si>
  <si>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</si>
  <si>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</si>
  <si>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</si>
  <si>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</si>
  <si>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</si>
  <si>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</si>
  <si>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</si>
  <si>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</si>
  <si>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</si>
  <si>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</si>
  <si>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</si>
  <si>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</si>
  <si>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</si>
  <si>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</si>
  <si>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</si>
  <si>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</si>
  <si>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</si>
  <si>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</si>
  <si>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</si>
  <si>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</si>
  <si>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</si>
  <si>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</si>
  <si>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</si>
  <si>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</si>
  <si>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</si>
  <si>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</si>
  <si>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</si>
  <si>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</si>
  <si>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</si>
  <si>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</si>
  <si>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</si>
  <si>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</si>
  <si>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</si>
  <si>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</si>
  <si>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</si>
  <si>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</si>
  <si>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</si>
  <si>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</si>
  <si>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</si>
  <si>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</si>
  <si>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</si>
  <si>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</si>
  <si>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</si>
  <si>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</si>
  <si>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</si>
  <si>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</si>
  <si>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</si>
  <si>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</si>
  <si>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</si>
  <si>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</si>
  <si>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</si>
  <si>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</si>
  <si>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</si>
  <si>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</si>
  <si>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</si>
  <si>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</si>
  <si>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</si>
  <si>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</si>
  <si>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</si>
  <si>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</si>
  <si>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</si>
  <si>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</si>
  <si>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</si>
  <si>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</si>
  <si>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</si>
  <si>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</si>
  <si>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</si>
  <si>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</si>
  <si>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</si>
  <si>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</si>
  <si>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</si>
  <si>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</si>
  <si>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</si>
  <si>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</si>
  <si>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</si>
  <si>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</si>
  <si>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</si>
  <si>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</si>
  <si>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</si>
  <si>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</si>
  <si>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</si>
  <si>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</si>
  <si>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</si>
  <si>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</si>
  <si>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</si>
  <si>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</si>
  <si>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</si>
  <si>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</si>
  <si>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</si>
  <si>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</si>
  <si>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</si>
  <si>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</si>
  <si>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</si>
  <si>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</si>
  <si>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</si>
  <si>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</si>
  <si>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</si>
  <si>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</si>
  <si>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</si>
  <si>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</si>
  <si>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</si>
  <si>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</si>
  <si>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</si>
  <si>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</si>
  <si>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</si>
  <si>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</si>
  <si>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</si>
  <si>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</si>
  <si>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</si>
  <si>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</si>
  <si>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</si>
  <si>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</si>
  <si>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</si>
  <si>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</si>
  <si>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</si>
  <si>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</si>
  <si>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</si>
  <si>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</si>
  <si>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</si>
  <si>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</si>
  <si>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</si>
  <si>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</si>
  <si>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</si>
  <si>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</si>
  <si>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</si>
  <si>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</si>
  <si>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</si>
  <si>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</si>
  <si>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</si>
  <si>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</si>
  <si>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</si>
  <si>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</si>
  <si>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</si>
  <si>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</si>
  <si>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</si>
  <si>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</si>
  <si>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</si>
  <si>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</si>
  <si>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</si>
  <si>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</si>
  <si>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</si>
  <si>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</si>
  <si>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</si>
  <si>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</si>
  <si>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</si>
  <si>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</si>
  <si>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</si>
  <si>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</si>
  <si>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</si>
  <si>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</si>
  <si>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</si>
  <si>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</si>
  <si>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</si>
  <si>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</si>
  <si>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</si>
  <si>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</si>
  <si>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</si>
  <si>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</si>
  <si>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</si>
  <si>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</si>
  <si>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</si>
  <si>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</si>
  <si>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</si>
  <si>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</si>
  <si>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</si>
  <si>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</si>
  <si>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</si>
  <si>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</si>
  <si>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</si>
  <si>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</si>
  <si>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</si>
  <si>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</si>
  <si>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</si>
  <si>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</si>
  <si>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</si>
  <si>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</si>
  <si>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</si>
  <si>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</si>
  <si>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</si>
  <si>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</si>
  <si>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</si>
  <si>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</si>
  <si>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</si>
  <si>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</si>
  <si>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</si>
  <si>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</si>
  <si>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</si>
  <si>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</si>
  <si>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</si>
  <si>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</si>
  <si>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</si>
  <si>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</si>
  <si>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</si>
  <si>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</si>
  <si>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</si>
  <si>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</si>
  <si>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</si>
  <si>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</si>
  <si>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</si>
  <si>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</si>
  <si>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</si>
  <si>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</si>
  <si>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</si>
  <si>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</si>
  <si>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</si>
  <si>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</si>
  <si>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</si>
  <si>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</si>
  <si>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</si>
  <si>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</si>
  <si>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</si>
  <si>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</si>
  <si>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</si>
  <si>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</si>
  <si>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</si>
  <si>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</si>
  <si>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</si>
  <si>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</si>
  <si>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</si>
  <si>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</si>
  <si>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</si>
  <si>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</si>
  <si>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</si>
  <si>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</si>
  <si>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</si>
  <si>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</si>
  <si>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</si>
  <si>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</si>
  <si>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</si>
  <si>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</si>
  <si>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</si>
  <si>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</si>
  <si>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</si>
  <si>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</si>
  <si>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</si>
  <si>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</si>
  <si>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</si>
  <si>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</si>
  <si>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</si>
  <si>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</si>
  <si>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</si>
  <si>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</si>
  <si>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</si>
  <si>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</si>
  <si>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</si>
  <si>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</si>
  <si>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</si>
  <si>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</si>
  <si>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</si>
  <si>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</si>
  <si>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</si>
  <si>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</si>
  <si>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</si>
  <si>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</si>
  <si>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</si>
  <si>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</si>
  <si>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</si>
  <si>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</si>
  <si>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</si>
  <si>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</si>
  <si>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</si>
  <si>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</si>
  <si>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</si>
  <si>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</si>
  <si>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</si>
  <si>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</si>
  <si>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</si>
  <si>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</si>
  <si>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</si>
  <si>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</si>
  <si>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</si>
  <si>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</si>
  <si>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</si>
  <si>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</si>
  <si>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</si>
  <si>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</si>
  <si>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</si>
  <si>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</si>
  <si>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</si>
  <si>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</si>
  <si>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</si>
  <si>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</si>
  <si>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</si>
  <si>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</si>
  <si>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</si>
  <si>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</si>
  <si>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</si>
  <si>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</si>
  <si>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</si>
  <si>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</si>
  <si>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</si>
  <si>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</si>
  <si>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</si>
  <si>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</si>
  <si>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</si>
  <si>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</si>
  <si>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</si>
  <si>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</si>
  <si>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</si>
  <si>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</si>
  <si>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</si>
  <si>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</si>
  <si>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</si>
  <si>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</si>
  <si>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</si>
  <si>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</si>
  <si>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</si>
  <si>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</si>
  <si>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</si>
  <si>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</si>
  <si>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</si>
  <si>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</si>
  <si>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</si>
  <si>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</si>
  <si>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</si>
  <si>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</si>
  <si>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</si>
  <si>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</si>
  <si>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</si>
  <si>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</si>
  <si>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</si>
  <si>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</si>
  <si>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</si>
  <si>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</si>
  <si>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</si>
  <si>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</si>
  <si>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</si>
  <si>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</si>
  <si>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</si>
  <si>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</si>
  <si>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</si>
  <si>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</si>
  <si>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</si>
  <si>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</si>
  <si>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</si>
  <si>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</si>
  <si>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</si>
  <si>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</si>
  <si>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</si>
  <si>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</si>
  <si>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</si>
  <si>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</si>
  <si>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</si>
  <si>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</si>
  <si>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</si>
  <si>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</si>
  <si>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</si>
  <si>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</si>
  <si>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</si>
  <si>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</si>
  <si>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</si>
  <si>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</si>
  <si>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</si>
  <si>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</si>
  <si>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</si>
  <si>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</si>
  <si>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</si>
  <si>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</si>
  <si>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</si>
  <si>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</si>
  <si>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</si>
  <si>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</si>
  <si>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</si>
  <si>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</si>
  <si>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</si>
  <si>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</si>
  <si>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</si>
  <si>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</si>
  <si>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</si>
  <si>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</si>
  <si>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</si>
  <si>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</si>
  <si>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</si>
  <si>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</si>
  <si>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</si>
  <si>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</si>
  <si>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</si>
  <si>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</si>
  <si>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</si>
  <si>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</si>
  <si>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</si>
  <si>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</si>
  <si>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</si>
  <si>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</si>
  <si>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</si>
  <si>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</si>
  <si>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</si>
  <si>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</si>
  <si>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</si>
  <si>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</si>
  <si>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</si>
  <si>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</si>
  <si>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</si>
  <si>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</si>
  <si>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</si>
  <si>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</si>
  <si>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</si>
  <si>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</si>
  <si>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</si>
  <si>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</si>
  <si>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</si>
  <si>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</si>
  <si>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</si>
  <si>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</si>
  <si>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</si>
  <si>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</si>
  <si>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</si>
  <si>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</si>
  <si>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</si>
  <si>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</si>
  <si>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</si>
  <si>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</si>
  <si>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</si>
  <si>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</si>
  <si>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</si>
  <si>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</si>
  <si>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</si>
  <si>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</si>
  <si>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</si>
  <si>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</si>
  <si>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</si>
  <si>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</si>
  <si>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</si>
  <si>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</si>
  <si>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</si>
  <si>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</si>
  <si>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</si>
  <si>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</si>
  <si>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</si>
  <si>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</si>
  <si>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</si>
  <si>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</si>
  <si>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</si>
  <si>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</si>
  <si>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</si>
  <si>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</si>
  <si>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</si>
  <si>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</si>
  <si>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</si>
  <si>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</si>
  <si>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</si>
  <si>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</si>
  <si>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</si>
  <si>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</si>
  <si>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</si>
  <si>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</si>
  <si>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</si>
  <si>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</si>
  <si>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</si>
  <si>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</si>
  <si>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</si>
  <si>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</si>
  <si>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</si>
  <si>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</si>
  <si>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</si>
  <si>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</si>
  <si>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</si>
  <si>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</si>
  <si>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</si>
  <si>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</si>
  <si>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</si>
  <si>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</si>
  <si>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</si>
  <si>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</si>
  <si>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</si>
  <si>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</si>
  <si>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</si>
  <si>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</si>
  <si>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</si>
  <si>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</si>
  <si>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</si>
  <si>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</si>
  <si>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</si>
  <si>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</si>
  <si>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</si>
  <si>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</si>
  <si>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</si>
  <si>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</si>
  <si>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</si>
  <si>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</si>
  <si>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</si>
  <si>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</si>
  <si>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</si>
  <si>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</si>
  <si>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</si>
  <si>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</si>
  <si>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</si>
  <si>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</si>
  <si>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</si>
  <si>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</si>
  <si>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</si>
  <si>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</si>
  <si>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</si>
  <si>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</si>
  <si>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</si>
  <si>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</si>
  <si>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</si>
  <si>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</si>
  <si>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</si>
  <si>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</si>
  <si>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</si>
  <si>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</si>
  <si>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</si>
  <si>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</si>
  <si>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</si>
  <si>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</si>
  <si>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</si>
  <si>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</si>
  <si>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</si>
  <si>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</si>
  <si>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</si>
  <si>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</si>
  <si>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</si>
  <si>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</si>
  <si>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</si>
  <si>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</si>
  <si>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</si>
  <si>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</si>
  <si>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</si>
  <si>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</si>
  <si>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</si>
  <si>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</si>
  <si>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</si>
  <si>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</si>
  <si>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</si>
  <si>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</si>
  <si>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</si>
  <si>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</si>
  <si>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</si>
  <si>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</si>
  <si>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</si>
  <si>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</si>
  <si>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</si>
  <si>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</si>
  <si>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</si>
  <si>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</si>
  <si>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</si>
  <si>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</si>
  <si>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</si>
  <si>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</si>
  <si>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</si>
  <si>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</si>
  <si>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</si>
  <si>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</si>
  <si>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</si>
  <si>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</si>
  <si>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</si>
  <si>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</si>
  <si>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</si>
  <si>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</si>
  <si>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</si>
  <si>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</si>
  <si>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</si>
  <si>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</si>
  <si>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</si>
  <si>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</si>
  <si>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</si>
  <si>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</si>
  <si>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</si>
  <si>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</si>
  <si>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</si>
  <si>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</si>
  <si>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</si>
  <si>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</si>
  <si>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</si>
  <si>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</si>
  <si>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</si>
  <si>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</si>
  <si>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</si>
  <si>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</si>
  <si>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</si>
  <si>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</si>
  <si>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</si>
  <si>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</si>
  <si>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</si>
  <si>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</si>
  <si>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</si>
  <si>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</si>
  <si>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</si>
  <si>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</si>
  <si>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</si>
  <si>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</si>
  <si>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</si>
  <si>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</si>
  <si>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</si>
  <si>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</si>
  <si>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</si>
  <si>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</si>
  <si>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</si>
  <si>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</si>
  <si>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</si>
  <si>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</si>
  <si>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</si>
  <si>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</si>
  <si>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</si>
  <si>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</si>
  <si>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</si>
  <si>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</si>
  <si>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</si>
  <si>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</si>
  <si>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</si>
  <si>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</si>
  <si>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</si>
  <si>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</si>
  <si>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</si>
  <si>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</si>
  <si>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</si>
  <si>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</si>
  <si>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</si>
  <si>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</si>
  <si>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</si>
  <si>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</si>
  <si>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</si>
  <si>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</si>
  <si>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</si>
  <si>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</si>
  <si>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</si>
  <si>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</si>
  <si>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</si>
  <si>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</si>
  <si>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</si>
  <si>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</si>
  <si>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</si>
  <si>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</si>
  <si>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</si>
  <si>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</si>
  <si>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</si>
  <si>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</si>
  <si>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</si>
  <si>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</si>
  <si>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</si>
  <si>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</si>
  <si>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</si>
  <si>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</si>
  <si>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</si>
  <si>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</si>
  <si>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</si>
  <si>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</si>
  <si>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</si>
  <si>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</si>
  <si>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</si>
  <si>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</si>
  <si>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</si>
  <si>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</si>
  <si>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</si>
  <si>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</si>
  <si>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</si>
  <si>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</si>
  <si>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</si>
  <si>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</si>
  <si>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</si>
  <si>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</si>
  <si>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</si>
  <si>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</si>
  <si>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</si>
  <si>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</si>
  <si>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</si>
  <si>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</si>
  <si>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</si>
  <si>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</si>
  <si>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</si>
  <si>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</si>
  <si>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</si>
  <si>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</si>
  <si>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</si>
  <si>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</si>
  <si>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</si>
  <si>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</si>
  <si>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</si>
  <si>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</si>
  <si>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</si>
  <si>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</si>
  <si>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</si>
  <si>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</si>
  <si>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</si>
  <si>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</si>
  <si>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</si>
  <si>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</si>
  <si>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</si>
  <si>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</si>
  <si>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</si>
  <si>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</si>
  <si>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</si>
  <si>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</si>
  <si>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</si>
  <si>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</si>
  <si>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</si>
  <si>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</si>
  <si>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</si>
  <si>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</si>
  <si>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</si>
  <si>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</si>
  <si>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</si>
  <si>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</si>
  <si>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</si>
  <si>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</si>
  <si>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</si>
  <si>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</si>
  <si>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</si>
  <si>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</si>
  <si>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</si>
  <si>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</si>
  <si>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</si>
  <si>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</si>
  <si>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</si>
  <si>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</si>
  <si>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</si>
  <si>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</si>
  <si>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</si>
  <si>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</si>
  <si>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</si>
  <si>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</si>
  <si>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</si>
  <si>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</si>
  <si>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</si>
  <si>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</si>
  <si>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</si>
  <si>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</si>
  <si>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</si>
  <si>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</si>
  <si>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</si>
  <si>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</si>
  <si>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</si>
  <si>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</si>
  <si>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</si>
  <si>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</si>
  <si>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</si>
  <si>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</si>
  <si>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</si>
  <si>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</si>
  <si>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</si>
  <si>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</si>
  <si>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</si>
  <si>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</si>
  <si>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</si>
  <si>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</si>
  <si>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</si>
  <si>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</si>
  <si>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</si>
  <si>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</si>
  <si>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</si>
  <si>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</si>
  <si>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</si>
  <si>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</si>
  <si>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</si>
  <si>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</si>
  <si>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</si>
  <si>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</si>
  <si>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</si>
  <si>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</si>
  <si>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</si>
  <si>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</si>
  <si>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</si>
  <si>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</si>
  <si>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</si>
  <si>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</si>
  <si>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</si>
  <si>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</si>
  <si>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</si>
  <si>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</si>
  <si>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</si>
  <si>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</si>
  <si>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</si>
  <si>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</si>
  <si>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</si>
  <si>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</si>
  <si>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</si>
  <si>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</si>
  <si>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</si>
  <si>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</si>
  <si>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</si>
  <si>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</si>
  <si>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</si>
  <si>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</si>
  <si>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</si>
  <si>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</si>
  <si>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</si>
  <si>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</si>
  <si>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</si>
  <si>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</si>
  <si>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</si>
  <si>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</si>
  <si>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</si>
  <si>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</si>
  <si>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</si>
  <si>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</si>
  <si>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</si>
  <si>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</si>
  <si>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</si>
  <si>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</si>
  <si>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</si>
  <si>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</si>
  <si>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</si>
  <si>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</si>
  <si>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</si>
  <si>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</si>
  <si>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</si>
  <si>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</si>
  <si>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</si>
  <si>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</si>
  <si>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</si>
  <si>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</si>
  <si>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</si>
  <si>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</si>
  <si>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</si>
  <si>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</si>
  <si>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</si>
  <si>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</si>
  <si>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</si>
  <si>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</si>
  <si>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</si>
  <si>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</si>
  <si>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</si>
  <si>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</si>
  <si>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</si>
  <si>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</si>
  <si>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</si>
  <si>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</si>
  <si>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</si>
  <si>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</si>
  <si>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</si>
  <si>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</si>
  <si>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</si>
  <si>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</si>
  <si>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</si>
  <si>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</si>
  <si>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</si>
  <si>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</si>
  <si>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</si>
  <si>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</si>
  <si>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</si>
  <si>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</si>
  <si>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</si>
  <si>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</si>
  <si>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</si>
  <si>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</si>
  <si>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</si>
  <si>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</si>
  <si>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</si>
  <si>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</si>
  <si>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</si>
  <si>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</si>
  <si>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</si>
  <si>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</si>
  <si>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</si>
  <si>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</si>
  <si>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</si>
  <si>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</si>
  <si>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</si>
  <si>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</si>
  <si>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</si>
  <si>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</si>
  <si>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</si>
  <si>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</si>
  <si>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</si>
  <si>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</si>
  <si>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</si>
  <si>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</si>
  <si>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</si>
  <si>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</si>
  <si>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</si>
  <si>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</si>
  <si>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</si>
  <si>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</si>
  <si>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</si>
  <si>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</si>
  <si>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</si>
  <si>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</si>
  <si>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</si>
  <si>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</si>
  <si>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</si>
  <si>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</si>
  <si>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</si>
  <si>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</si>
  <si>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</si>
  <si>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</si>
  <si>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</si>
  <si>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</si>
  <si>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</si>
  <si>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</si>
  <si>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</si>
  <si>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</si>
  <si>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</si>
  <si>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</si>
  <si>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</si>
  <si>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</si>
  <si>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</si>
  <si>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</si>
  <si>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</si>
  <si>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</si>
  <si>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</si>
  <si>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</si>
  <si>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</si>
  <si>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</si>
  <si>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</si>
  <si>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</si>
  <si>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</si>
  <si>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</si>
  <si>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</si>
  <si>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</si>
  <si>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</si>
  <si>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</si>
  <si>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</si>
  <si>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</si>
  <si>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</si>
  <si>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</si>
  <si>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</si>
  <si>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</si>
  <si>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</si>
  <si>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</si>
  <si>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</si>
  <si>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</si>
  <si>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</si>
  <si>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</si>
  <si>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</si>
  <si>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</si>
  <si>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</si>
  <si>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</si>
  <si>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</si>
  <si>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</si>
  <si>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</si>
  <si>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</si>
  <si>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</si>
  <si>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</si>
  <si>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</si>
  <si>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</si>
  <si>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</si>
  <si>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</si>
  <si>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</si>
  <si>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</si>
  <si>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</si>
  <si>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</si>
  <si>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</si>
  <si>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</si>
  <si>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</si>
  <si>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</si>
  <si>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</si>
  <si>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</si>
  <si>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</si>
  <si>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</si>
  <si>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</si>
  <si>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</si>
  <si>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</si>
  <si>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</si>
  <si>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</si>
  <si>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</si>
  <si>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</si>
  <si>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</si>
  <si>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</si>
  <si>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</si>
  <si>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</si>
  <si>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</si>
  <si>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</si>
  <si>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</si>
  <si>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</si>
  <si>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</si>
  <si>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</si>
  <si>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</si>
  <si>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</si>
  <si>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</si>
  <si>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</si>
  <si>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</si>
  <si>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</si>
  <si>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</si>
  <si>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</si>
  <si>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</si>
  <si>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</si>
  <si>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</si>
  <si>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</si>
  <si>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</si>
  <si>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</si>
  <si>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</si>
  <si>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</si>
  <si>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</si>
  <si>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</si>
  <si>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</si>
  <si>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</si>
  <si>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</si>
  <si>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</si>
  <si>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</si>
  <si>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</si>
  <si>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</si>
  <si>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</si>
  <si>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</si>
  <si>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</si>
  <si>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</si>
  <si>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</si>
  <si>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</si>
  <si>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</si>
  <si>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</si>
  <si>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</si>
  <si>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</si>
  <si>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</si>
  <si>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</si>
  <si>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</si>
  <si>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</si>
  <si>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</si>
  <si>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</si>
  <si>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</si>
  <si>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</si>
  <si>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</si>
  <si>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</si>
  <si>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</si>
  <si>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</si>
  <si>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</si>
  <si>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</si>
  <si>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</si>
  <si>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</si>
  <si>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</si>
  <si>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</si>
  <si>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</si>
  <si>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</si>
  <si>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</si>
  <si>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</si>
  <si>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</si>
  <si>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</si>
  <si>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</si>
  <si>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</si>
  <si>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</si>
  <si>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</si>
  <si>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</si>
  <si>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</si>
  <si>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</si>
  <si>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</si>
  <si>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</si>
  <si>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</si>
  <si>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</si>
  <si>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</si>
  <si>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</si>
  <si>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</si>
  <si>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</si>
  <si>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</si>
  <si>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</si>
  <si>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</si>
  <si>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</si>
  <si>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</si>
  <si>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</si>
  <si>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</si>
  <si>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</si>
  <si>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</si>
  <si>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</si>
  <si>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</si>
  <si>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</si>
  <si>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</si>
  <si>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</si>
  <si>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</si>
  <si>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</si>
  <si>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</si>
  <si>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</si>
  <si>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</si>
  <si>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</si>
  <si>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</si>
  <si>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</si>
  <si>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</si>
  <si>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</si>
  <si>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</si>
  <si>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</si>
  <si>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</si>
  <si>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</si>
  <si>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</si>
  <si>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</si>
  <si>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</si>
  <si>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</si>
  <si>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</si>
  <si>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</si>
  <si>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</si>
  <si>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</si>
  <si>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</si>
  <si>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</si>
  <si>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</si>
  <si>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</si>
  <si>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</si>
  <si>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</si>
  <si>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</si>
  <si>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</si>
  <si>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</si>
  <si>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</si>
  <si>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</si>
  <si>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</si>
  <si>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</si>
  <si>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</si>
  <si>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</si>
  <si>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</si>
  <si>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</si>
  <si>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</si>
  <si>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</si>
  <si>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</si>
  <si>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</si>
  <si>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</si>
  <si>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</si>
  <si>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</si>
  <si>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</si>
  <si>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</si>
  <si>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</si>
  <si>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</si>
  <si>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</si>
  <si>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</si>
  <si>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</si>
  <si>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</si>
  <si>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</si>
  <si>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</si>
  <si>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</si>
  <si>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</si>
  <si>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</si>
  <si>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</si>
  <si>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</si>
  <si>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</si>
  <si>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</si>
  <si>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</si>
  <si>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</si>
  <si>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</si>
  <si>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</si>
  <si>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</si>
  <si>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</si>
  <si>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</si>
  <si>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</si>
  <si>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</si>
  <si>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</si>
  <si>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</si>
  <si>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</si>
  <si>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</si>
  <si>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</si>
  <si>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</si>
  <si>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</si>
  <si>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</si>
  <si>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</si>
  <si>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</si>
  <si>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</si>
  <si>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</si>
  <si>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</si>
  <si>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</si>
  <si>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</si>
  <si>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</si>
  <si>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</si>
  <si>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</si>
  <si>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</si>
  <si>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</si>
  <si>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</si>
  <si>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</si>
  <si>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</si>
  <si>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</si>
  <si>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</si>
  <si>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</si>
  <si>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</si>
  <si>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</si>
  <si>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</si>
  <si>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</si>
  <si>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</si>
  <si>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</si>
  <si>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</si>
  <si>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</si>
  <si>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</si>
  <si>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</si>
  <si>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</si>
  <si>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</si>
  <si>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</si>
  <si>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</si>
  <si>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</si>
  <si>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</si>
  <si>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</si>
  <si>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</si>
  <si>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</si>
  <si>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</si>
  <si>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</si>
  <si>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</si>
  <si>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</si>
  <si>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</si>
  <si>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</si>
  <si>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</si>
  <si>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</si>
  <si>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</si>
  <si>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</si>
  <si>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</si>
  <si>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</si>
  <si>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</si>
  <si>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</si>
  <si>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</si>
  <si>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</si>
  <si>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</si>
  <si>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</si>
  <si>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</si>
  <si>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</si>
  <si>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</si>
  <si>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</si>
  <si>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</si>
  <si>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</si>
  <si>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</si>
  <si>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</si>
  <si>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</si>
  <si>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</si>
  <si>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</si>
  <si>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</si>
  <si>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</si>
  <si>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</si>
  <si>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</si>
  <si>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</si>
  <si>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</si>
  <si>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</si>
  <si>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</si>
  <si>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</si>
  <si>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</si>
  <si>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</si>
  <si>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</si>
  <si>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</si>
  <si>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</si>
  <si>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</si>
  <si>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</si>
  <si>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</si>
  <si>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</si>
  <si>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</si>
  <si>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</si>
  <si>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</si>
  <si>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</si>
  <si>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</si>
  <si>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</si>
  <si>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</si>
  <si>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</si>
  <si>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</si>
  <si>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</si>
  <si>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</si>
  <si>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</si>
  <si>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</si>
  <si>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</si>
  <si>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</si>
  <si>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</si>
  <si>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</si>
  <si>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</si>
  <si>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</si>
  <si>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</si>
  <si>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</si>
  <si>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</si>
  <si>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</si>
  <si>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</si>
  <si>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</si>
  <si>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</si>
  <si>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</si>
  <si>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</si>
  <si>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</si>
  <si>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</si>
  <si>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</si>
  <si>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</si>
  <si>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</si>
  <si>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</si>
  <si>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</si>
  <si>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</si>
  <si>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</si>
  <si>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</si>
  <si>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</si>
  <si>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</si>
  <si>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</si>
  <si>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</si>
  <si>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</si>
  <si>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</si>
  <si>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</si>
  <si>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</si>
  <si>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</si>
  <si>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</si>
  <si>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</si>
  <si>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</si>
  <si>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</si>
  <si>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</si>
  <si>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</si>
  <si>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</si>
  <si>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</si>
  <si>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</si>
  <si>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</si>
  <si>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</si>
  <si>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</si>
  <si>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</si>
  <si>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</si>
  <si>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</si>
  <si>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</si>
  <si>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</si>
  <si>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</si>
  <si>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</si>
  <si>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</si>
  <si>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</si>
  <si>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</si>
  <si>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</si>
  <si>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</si>
  <si>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</si>
  <si>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</si>
  <si>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</si>
  <si>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</si>
  <si>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</si>
  <si>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</si>
  <si>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</si>
  <si>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</si>
  <si>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</si>
  <si>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</si>
  <si>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</si>
  <si>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</si>
  <si>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</si>
  <si>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</si>
  <si>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</si>
  <si>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</si>
  <si>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</si>
  <si>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</si>
  <si>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</si>
  <si>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</si>
  <si>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</si>
  <si>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</si>
  <si>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</si>
  <si>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</si>
  <si>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</si>
  <si>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</si>
  <si>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</si>
  <si>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</si>
  <si>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</si>
  <si>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</si>
  <si>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</si>
  <si>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</si>
  <si>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</si>
  <si>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</si>
  <si>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</si>
  <si>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</si>
  <si>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</si>
  <si>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</si>
  <si>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</si>
  <si>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</si>
  <si>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</si>
  <si>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</si>
  <si>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</si>
  <si>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</si>
  <si>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</si>
  <si>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</si>
  <si>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</si>
  <si>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</si>
  <si>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</si>
  <si>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</si>
  <si>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</si>
  <si>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</si>
  <si>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</si>
  <si>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</si>
  <si>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</si>
  <si>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</si>
  <si>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</si>
  <si>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</si>
  <si>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</si>
  <si>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</si>
  <si>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</si>
  <si>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</si>
  <si>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</si>
  <si>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</si>
  <si>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</si>
  <si>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</si>
  <si>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</si>
  <si>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</si>
  <si>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</si>
  <si>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</si>
  <si>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</si>
  <si>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</si>
  <si>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</si>
  <si>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</si>
  <si>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</si>
  <si>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</si>
  <si>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</si>
  <si>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</si>
  <si>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</si>
  <si>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</si>
  <si>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</si>
  <si>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</si>
  <si>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</si>
  <si>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</si>
  <si>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</si>
  <si>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</si>
  <si>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</si>
  <si>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</si>
  <si>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</si>
  <si>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</si>
  <si>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</si>
  <si>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</si>
  <si>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</si>
  <si>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</si>
  <si>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</si>
  <si>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</si>
  <si>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</si>
  <si>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</si>
  <si>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</si>
  <si>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</si>
  <si>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</si>
  <si>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</si>
  <si>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</si>
  <si>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</si>
  <si>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</si>
  <si>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</si>
  <si>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</si>
  <si>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</si>
  <si>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</si>
  <si>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</si>
  <si>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</si>
  <si>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</si>
  <si>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</si>
  <si>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</si>
  <si>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</si>
  <si>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</si>
  <si>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</si>
  <si>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</si>
  <si>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</si>
  <si>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</si>
  <si>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</si>
  <si>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</si>
  <si>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</si>
  <si>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</si>
  <si>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</si>
  <si>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</si>
  <si>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</si>
  <si>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</si>
  <si>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</si>
  <si>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</si>
  <si>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</si>
  <si>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</si>
  <si>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</si>
  <si>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</si>
  <si>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</si>
  <si>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</si>
  <si>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</si>
  <si>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</si>
  <si>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</si>
  <si>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</si>
  <si>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</si>
  <si>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</si>
  <si>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</si>
  <si>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</si>
  <si>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</si>
  <si>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</si>
  <si>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</si>
  <si>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</si>
  <si>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</si>
  <si>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</si>
  <si>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</si>
  <si>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</si>
  <si>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</si>
  <si>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</si>
  <si>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</si>
  <si>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</si>
  <si>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</si>
  <si>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</si>
  <si>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</si>
  <si>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</si>
  <si>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</si>
  <si>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</si>
  <si>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</si>
  <si>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</si>
  <si>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</si>
  <si>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</si>
  <si>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</si>
  <si>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</si>
  <si>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</si>
  <si>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</si>
  <si>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</si>
  <si>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</si>
  <si>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</si>
  <si>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</si>
  <si>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</si>
  <si>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</si>
  <si>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</si>
  <si>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</si>
  <si>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</si>
  <si>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</si>
  <si>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</si>
  <si>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</si>
  <si>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</si>
  <si>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</si>
  <si>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</si>
  <si>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</si>
  <si>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</si>
  <si>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</si>
  <si>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</si>
  <si>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</si>
  <si>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</si>
  <si>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</si>
  <si>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</si>
  <si>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</si>
  <si>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</si>
  <si>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</si>
  <si>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</si>
  <si>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</si>
  <si>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</si>
  <si>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</si>
  <si>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</si>
  <si>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</si>
  <si>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</si>
  <si>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</si>
  <si>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</si>
  <si>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</si>
  <si>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</si>
  <si>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</si>
  <si>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</si>
  <si>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</si>
  <si>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</si>
  <si>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</si>
  <si>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</si>
  <si>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</si>
  <si>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</si>
  <si>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</si>
  <si>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</si>
  <si>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</si>
  <si>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</si>
  <si>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</si>
  <si>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</si>
  <si>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</si>
  <si>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</si>
  <si>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</si>
  <si>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</si>
  <si>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</si>
  <si>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</si>
  <si>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</si>
  <si>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</si>
  <si>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</si>
  <si>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</si>
  <si>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</si>
  <si>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</si>
  <si>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</si>
  <si>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</si>
  <si>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</si>
  <si>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</si>
  <si>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</si>
  <si>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</si>
  <si>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</si>
  <si>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</si>
  <si>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</si>
  <si>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</si>
  <si>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</si>
  <si>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</si>
  <si>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</si>
  <si>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</si>
  <si>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</si>
  <si>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</si>
  <si>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</si>
  <si>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</si>
  <si>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</si>
  <si>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</si>
  <si>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</si>
  <si>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</si>
  <si>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</si>
  <si>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</si>
  <si>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</si>
  <si>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</si>
  <si>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</si>
  <si>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</si>
  <si>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</si>
  <si>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</si>
  <si>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</si>
  <si>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</si>
  <si>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</si>
  <si>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</si>
  <si>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</si>
  <si>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</si>
  <si>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</si>
  <si>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</si>
  <si>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</si>
  <si>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</si>
  <si>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</si>
  <si>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</si>
  <si>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</si>
  <si>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</si>
  <si>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</si>
  <si>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</si>
  <si>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</si>
  <si>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</si>
  <si>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</si>
  <si>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</si>
  <si>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</si>
  <si>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</si>
  <si>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</si>
  <si>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</si>
  <si>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</si>
  <si>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</si>
  <si>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</si>
  <si>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</si>
  <si>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</si>
  <si>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</si>
  <si>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</si>
  <si>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</si>
  <si>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</si>
  <si>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</si>
  <si>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</si>
  <si>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</si>
  <si>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</si>
  <si>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</si>
  <si>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</si>
  <si>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</si>
  <si>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</si>
  <si>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</si>
  <si>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</si>
  <si>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</si>
  <si>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</si>
  <si>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</si>
  <si>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</si>
  <si>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</si>
  <si>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</si>
  <si>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</si>
  <si>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</si>
  <si>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</si>
  <si>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</si>
  <si>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</si>
  <si>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</si>
  <si>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</si>
  <si>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</si>
  <si>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</si>
  <si>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</si>
  <si>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</si>
  <si>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</si>
  <si>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</si>
  <si>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</si>
  <si>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</si>
  <si>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</si>
  <si>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</si>
  <si>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</si>
  <si>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</si>
  <si>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</si>
  <si>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</si>
  <si>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</si>
  <si>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</si>
  <si>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</si>
  <si>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</si>
  <si>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</si>
  <si>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</si>
  <si>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</si>
  <si>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</si>
  <si>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</si>
  <si>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</si>
  <si>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</si>
  <si>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</si>
  <si>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</si>
  <si>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</si>
  <si>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</si>
  <si>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</si>
  <si>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</si>
  <si>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</si>
  <si>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</si>
  <si>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</si>
  <si>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</si>
  <si>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</si>
  <si>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</si>
  <si>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</si>
  <si>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</si>
  <si>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</si>
  <si>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</si>
  <si>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</si>
  <si>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</si>
  <si>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</si>
  <si>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</si>
  <si>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</si>
  <si>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</si>
  <si>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</si>
  <si>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</si>
  <si>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</si>
  <si>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</si>
  <si>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</si>
  <si>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</si>
  <si>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</si>
  <si>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</si>
  <si>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</si>
  <si>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</si>
  <si>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</si>
  <si>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</si>
  <si>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</si>
  <si>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</si>
  <si>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</si>
  <si>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</si>
  <si>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</si>
  <si>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</si>
  <si>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</si>
  <si>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</si>
  <si>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</si>
  <si>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</si>
  <si>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</si>
  <si>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</si>
  <si>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</si>
  <si>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</si>
  <si>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</si>
  <si>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</si>
  <si>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</si>
  <si>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</si>
  <si>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</si>
  <si>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</si>
  <si>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</si>
  <si>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</si>
  <si>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</si>
  <si>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</si>
  <si>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</si>
  <si>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</si>
  <si>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</si>
  <si>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</si>
  <si>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</si>
  <si>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</si>
  <si>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</si>
  <si>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</si>
  <si>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</si>
  <si>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</si>
  <si>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</si>
  <si>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</si>
  <si>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</si>
  <si>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</si>
  <si>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</si>
  <si>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</si>
  <si>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</si>
  <si>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</si>
  <si>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</si>
  <si>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</si>
  <si>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</si>
  <si>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</si>
  <si>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</si>
  <si>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</si>
  <si>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</si>
  <si>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</si>
  <si>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</si>
  <si>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</si>
  <si>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</si>
  <si>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</si>
  <si>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</si>
  <si>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</si>
  <si>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</si>
  <si>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</si>
  <si>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</si>
  <si>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</si>
  <si>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</si>
  <si>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</si>
  <si>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</si>
  <si>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</si>
  <si>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</si>
  <si>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</si>
  <si>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</si>
  <si>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</si>
  <si>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</si>
  <si>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</si>
  <si>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</si>
  <si>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</si>
  <si>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</si>
  <si>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</si>
  <si>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</si>
  <si>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</si>
  <si>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</si>
  <si>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</si>
  <si>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</si>
  <si>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</si>
  <si>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</si>
  <si>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</si>
  <si>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</si>
  <si>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</si>
  <si>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</si>
  <si>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</si>
  <si>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</si>
  <si>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</si>
  <si>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</si>
  <si>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</si>
  <si>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</si>
  <si>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</si>
  <si>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</si>
  <si>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</si>
  <si>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</si>
  <si>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</si>
  <si>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</si>
  <si>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</si>
  <si>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</si>
  <si>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</si>
  <si>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</si>
  <si>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</si>
  <si>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</si>
  <si>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</si>
  <si>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</si>
  <si>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</si>
  <si>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</si>
  <si>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</si>
  <si>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</si>
  <si>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</si>
  <si>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</si>
  <si>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</si>
  <si>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</si>
  <si>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</si>
  <si>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</si>
  <si>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</si>
  <si>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</si>
  <si>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</si>
  <si>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</si>
  <si>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</si>
  <si>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</si>
  <si>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</si>
  <si>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</si>
  <si>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</si>
  <si>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</si>
  <si>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</si>
  <si>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</si>
  <si>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</si>
  <si>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</si>
  <si>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</si>
  <si>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</si>
  <si>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</si>
  <si>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</si>
  <si>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</si>
  <si>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</si>
  <si>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</si>
  <si>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</si>
  <si>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</si>
  <si>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</si>
  <si>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</si>
  <si>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</si>
  <si>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</si>
  <si>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</si>
  <si>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</si>
  <si>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</si>
  <si>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</si>
  <si>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</si>
  <si>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</si>
  <si>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</si>
  <si>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</si>
  <si>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</si>
  <si>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</si>
  <si>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</si>
  <si>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</si>
  <si>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</si>
  <si>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</si>
  <si>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</si>
  <si>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</si>
  <si>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</si>
  <si>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</si>
  <si>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</si>
  <si>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</si>
  <si>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</si>
  <si>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</si>
  <si>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</si>
  <si>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</si>
  <si>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</si>
  <si>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</si>
  <si>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</si>
  <si>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</si>
  <si>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</si>
  <si>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</si>
  <si>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</si>
  <si>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</si>
  <si>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</si>
  <si>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</si>
  <si>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</si>
  <si>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</si>
  <si>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</si>
  <si>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</si>
  <si>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</si>
  <si>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</si>
  <si>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</si>
  <si>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</si>
  <si>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</si>
  <si>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</si>
  <si>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</si>
  <si>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</si>
  <si>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</si>
  <si>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</si>
  <si>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</si>
  <si>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</si>
  <si>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</si>
  <si>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</si>
  <si>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</si>
  <si>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</si>
  <si>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</si>
  <si>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</si>
  <si>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</si>
  <si>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</si>
  <si>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</si>
  <si>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</si>
  <si>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</si>
  <si>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</si>
  <si>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</si>
  <si>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</si>
  <si>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</si>
  <si>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</si>
  <si>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</si>
  <si>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</si>
  <si>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</si>
  <si>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</si>
  <si>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</si>
  <si>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</si>
  <si>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</si>
  <si>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</si>
  <si>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</si>
  <si>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</si>
  <si>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</si>
  <si>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</si>
  <si>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</si>
  <si>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</si>
  <si>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</si>
  <si>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</si>
  <si>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</si>
  <si>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</si>
  <si>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</si>
  <si>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</si>
  <si>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</si>
  <si>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</si>
  <si>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</si>
  <si>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</si>
  <si>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</si>
  <si>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</si>
  <si>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</si>
  <si>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</si>
  <si>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</si>
  <si>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</si>
  <si>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</si>
  <si>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</si>
  <si>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</si>
  <si>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</si>
  <si>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</si>
  <si>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</si>
  <si>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</si>
  <si>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</si>
  <si>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</si>
  <si>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</si>
  <si>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</si>
  <si>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</si>
  <si>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</si>
  <si>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</si>
  <si>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</si>
  <si>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</si>
  <si>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</si>
  <si>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</si>
  <si>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</si>
  <si>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</si>
  <si>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</si>
  <si>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</si>
  <si>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</si>
  <si>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</si>
  <si>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</si>
  <si>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</si>
  <si>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</si>
  <si>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</si>
  <si>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</si>
  <si>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</si>
  <si>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</si>
  <si>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</si>
  <si>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</si>
  <si>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</si>
  <si>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</si>
  <si>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</si>
  <si>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</si>
  <si>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</si>
  <si>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</si>
  <si>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</si>
  <si>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</si>
  <si>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</si>
  <si>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</si>
  <si>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</si>
  <si>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</si>
  <si>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</si>
  <si>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</si>
  <si>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</si>
  <si>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</si>
  <si>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</si>
  <si>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</si>
  <si>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</si>
  <si>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</si>
  <si>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</si>
  <si>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</si>
  <si>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</si>
  <si>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</si>
  <si>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</si>
  <si>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</si>
  <si>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</si>
  <si>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</si>
  <si>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</si>
  <si>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</si>
  <si>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</si>
  <si>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</si>
  <si>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</si>
  <si>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</si>
  <si>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</si>
  <si>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</si>
  <si>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</si>
  <si>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</si>
  <si>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</si>
  <si>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</si>
  <si>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</si>
  <si>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</si>
  <si>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</si>
  <si>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</si>
  <si>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</si>
  <si>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</si>
  <si>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</si>
  <si>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</si>
  <si>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</si>
  <si>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</si>
  <si>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</si>
  <si>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</si>
  <si>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</si>
  <si>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</si>
  <si>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</si>
  <si>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</si>
  <si>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</si>
  <si>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</si>
  <si>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</si>
  <si>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</si>
  <si>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</si>
  <si>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</si>
  <si>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</si>
  <si>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</si>
  <si>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</si>
  <si>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</si>
  <si>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</si>
  <si>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</si>
  <si>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</si>
  <si>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</si>
  <si>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</si>
  <si>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</si>
  <si>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</si>
  <si>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</si>
  <si>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</si>
  <si>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</si>
  <si>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</si>
  <si>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</si>
  <si>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</si>
  <si>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</si>
  <si>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</si>
  <si>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</si>
  <si>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</si>
  <si>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</si>
  <si>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</si>
  <si>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</si>
  <si>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</si>
  <si>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</si>
  <si>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</si>
  <si>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</si>
  <si>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</si>
  <si>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</si>
  <si>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</si>
  <si>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</si>
  <si>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</si>
  <si>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</si>
  <si>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</si>
  <si>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</si>
  <si>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</si>
  <si>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</si>
  <si>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</si>
  <si>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</si>
  <si>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</si>
  <si>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</si>
  <si>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</si>
  <si>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</si>
  <si>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</si>
  <si>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</si>
  <si>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</si>
  <si>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</si>
  <si>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</si>
  <si>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</si>
  <si>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</si>
  <si>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</si>
  <si>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</si>
  <si>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</si>
  <si>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</si>
  <si>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</si>
  <si>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</si>
  <si>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</si>
  <si>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</si>
  <si>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</si>
  <si>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</si>
  <si>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</si>
  <si>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</si>
  <si>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</si>
  <si>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</si>
  <si>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</si>
  <si>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</si>
  <si>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</si>
  <si>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</si>
  <si>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</si>
  <si>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</si>
  <si>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</si>
  <si>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</si>
  <si>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</si>
  <si>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</si>
  <si>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</si>
  <si>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</si>
  <si>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</si>
  <si>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</si>
  <si>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</si>
  <si>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</si>
  <si>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</si>
  <si>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</si>
  <si>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</si>
  <si>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</si>
  <si>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</si>
  <si>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</si>
  <si>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</si>
  <si>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</si>
  <si>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</si>
  <si>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</si>
  <si>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</si>
  <si>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</si>
  <si>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</si>
  <si>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</si>
  <si>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</si>
  <si>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</si>
  <si>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</si>
  <si>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</si>
  <si>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</si>
  <si>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</si>
  <si>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</si>
  <si>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</si>
  <si>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</si>
  <si>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</si>
  <si>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</si>
  <si>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</si>
  <si>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</si>
  <si>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</si>
  <si>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</si>
  <si>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</si>
  <si>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</si>
  <si>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</si>
  <si>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</si>
  <si>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</si>
  <si>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</si>
  <si>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</si>
  <si>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</si>
  <si>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</si>
  <si>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</si>
  <si>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</si>
  <si>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</si>
  <si>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</si>
  <si>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</si>
  <si>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</si>
  <si>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</si>
  <si>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</si>
  <si>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</si>
  <si>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</si>
  <si>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</si>
  <si>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</si>
  <si>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</si>
  <si>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</si>
  <si>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</si>
  <si>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</si>
  <si>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</si>
  <si>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</si>
  <si>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</si>
  <si>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</si>
  <si>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</si>
  <si>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</si>
  <si>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</si>
  <si>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</si>
  <si>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</si>
  <si>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</si>
  <si>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</si>
  <si>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</si>
  <si>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</si>
  <si>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</si>
  <si>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</si>
  <si>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</si>
  <si>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</si>
  <si>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</si>
  <si>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</si>
  <si>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</si>
  <si>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</si>
  <si>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</si>
  <si>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</si>
  <si>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</si>
  <si>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</si>
  <si>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</si>
  <si>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</si>
  <si>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</si>
  <si>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</si>
  <si>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</si>
  <si>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</si>
  <si>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</si>
  <si>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</si>
  <si>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</si>
  <si>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</si>
  <si>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</si>
  <si>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</si>
  <si>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</si>
  <si>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</si>
  <si>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</si>
  <si>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</si>
  <si>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</si>
  <si>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</si>
  <si>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</si>
  <si>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</si>
  <si>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</si>
  <si>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</si>
  <si>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</si>
  <si>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</si>
  <si>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</si>
  <si>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</si>
  <si>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</si>
  <si>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</si>
  <si>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</si>
  <si>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</si>
  <si>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</si>
  <si>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</si>
  <si>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</si>
  <si>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</si>
  <si>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</si>
  <si>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</si>
  <si>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</si>
  <si>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</si>
  <si>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</si>
  <si>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</si>
  <si>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</si>
  <si>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</si>
  <si>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</si>
  <si>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</si>
  <si>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</si>
  <si>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</si>
  <si>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</si>
  <si>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</si>
  <si>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</si>
  <si>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</si>
  <si>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</si>
  <si>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</si>
  <si>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</si>
  <si>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</si>
  <si>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</si>
  <si>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</si>
  <si>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</si>
  <si>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</si>
  <si>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</si>
  <si>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</si>
  <si>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</si>
  <si>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</si>
  <si>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</si>
  <si>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</si>
  <si>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</si>
  <si>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</si>
  <si>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</si>
  <si>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</si>
  <si>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</si>
  <si>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</si>
  <si>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</si>
  <si>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</si>
  <si>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</si>
  <si>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</si>
  <si>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</si>
  <si>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</si>
  <si>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</si>
  <si>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</si>
  <si>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</si>
  <si>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</si>
  <si>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</si>
  <si>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</si>
  <si>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</si>
  <si>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</si>
  <si>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</si>
  <si>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</si>
  <si>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</si>
  <si>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</si>
  <si>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</si>
  <si>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</si>
  <si>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</si>
  <si>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</si>
  <si>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</si>
  <si>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</si>
  <si>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</si>
  <si>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</si>
  <si>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</si>
  <si>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</si>
  <si>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</si>
  <si>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</si>
  <si>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</si>
  <si>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</si>
  <si>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</si>
  <si>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</si>
  <si>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</si>
  <si>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</si>
  <si>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</si>
  <si>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</si>
  <si>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</si>
  <si>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</si>
  <si>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</si>
  <si>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</si>
  <si>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</si>
  <si>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</si>
  <si>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</si>
  <si>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</si>
  <si>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</si>
  <si>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</si>
  <si>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</si>
  <si>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</si>
  <si>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</si>
  <si>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</si>
  <si>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</si>
  <si>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</si>
  <si>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</si>
  <si>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</si>
  <si>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</si>
  <si>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</si>
  <si>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</si>
  <si>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</si>
  <si>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</si>
  <si>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</si>
  <si>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</si>
  <si>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</si>
  <si>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</si>
  <si>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</si>
  <si>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</si>
  <si>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</si>
  <si>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</si>
  <si>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</si>
  <si>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</si>
  <si>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</si>
  <si>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</si>
  <si>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</si>
  <si>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</si>
  <si>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</si>
  <si>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</si>
  <si>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</si>
  <si>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</si>
  <si>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</si>
  <si>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</si>
  <si>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</si>
  <si>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</si>
  <si>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</si>
  <si>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</si>
  <si>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</si>
  <si>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</si>
  <si>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</si>
  <si>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</si>
  <si>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</si>
  <si>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</si>
  <si>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</si>
  <si>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</si>
  <si>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</si>
  <si>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</si>
  <si>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</si>
  <si>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</si>
  <si>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</si>
  <si>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</si>
  <si>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</si>
  <si>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</si>
  <si>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</si>
  <si>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</si>
  <si>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</si>
  <si>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</si>
  <si>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</si>
  <si>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</si>
  <si>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</si>
  <si>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</si>
  <si>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</si>
  <si>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</si>
  <si>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</si>
  <si>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</si>
  <si>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</si>
  <si>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</si>
  <si>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</si>
  <si>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</si>
  <si>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</si>
  <si>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</si>
  <si>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</si>
  <si>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</si>
  <si>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</si>
  <si>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</si>
  <si>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</si>
  <si>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</si>
  <si>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</si>
  <si>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</si>
  <si>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</si>
  <si>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</si>
  <si>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</si>
  <si>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</si>
  <si>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</si>
  <si>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</si>
  <si>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</si>
  <si>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</si>
  <si>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</si>
  <si>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</si>
  <si>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</si>
  <si>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</si>
  <si>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</si>
  <si>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</si>
  <si>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</si>
  <si>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</si>
  <si>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</si>
  <si>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</si>
  <si>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</si>
  <si>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</si>
  <si>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</si>
  <si>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</si>
  <si>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</si>
  <si>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</si>
  <si>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</si>
  <si>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</si>
  <si>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</si>
  <si>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</si>
  <si>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</si>
  <si>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</si>
  <si>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</si>
  <si>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</si>
  <si>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</si>
  <si>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</si>
  <si>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</si>
  <si>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</si>
  <si>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</si>
  <si>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</si>
  <si>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</si>
  <si>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</si>
  <si>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</si>
  <si>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</si>
  <si>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</si>
  <si>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</si>
  <si>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</si>
  <si>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</si>
  <si>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</si>
  <si>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</si>
  <si>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</si>
  <si>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</si>
  <si>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</si>
  <si>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</si>
  <si>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</si>
  <si>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</si>
  <si>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</si>
  <si>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</si>
  <si>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</si>
  <si>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</si>
  <si>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</si>
  <si>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</si>
  <si>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</si>
  <si>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</si>
  <si>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</si>
  <si>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</si>
  <si>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</si>
  <si>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</si>
  <si>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</si>
  <si>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</si>
  <si>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</si>
  <si>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</si>
  <si>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</si>
  <si>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</si>
  <si>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</si>
  <si>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</si>
  <si>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</si>
  <si>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</si>
  <si>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</si>
  <si>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</si>
  <si>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</si>
  <si>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</si>
  <si>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</si>
  <si>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</si>
  <si>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</si>
  <si>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</si>
  <si>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</si>
  <si>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</si>
  <si>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</si>
  <si>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</si>
  <si>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</si>
  <si>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</si>
  <si>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</si>
  <si>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</si>
  <si>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</si>
  <si>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</si>
  <si>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</si>
  <si>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</si>
  <si>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</si>
  <si>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</si>
  <si>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</si>
  <si>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</si>
  <si>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</si>
  <si>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</si>
  <si>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</si>
  <si>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</si>
  <si>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</si>
  <si>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</si>
  <si>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</si>
  <si>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</si>
  <si>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</si>
  <si>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</si>
  <si>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</si>
  <si>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</si>
  <si>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</si>
  <si>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</si>
  <si>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</si>
  <si>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</si>
  <si>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</si>
  <si>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</si>
  <si>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</si>
  <si>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</si>
  <si>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</si>
  <si>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</si>
  <si>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</si>
  <si>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</si>
  <si>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</si>
  <si>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</si>
  <si>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</si>
  <si>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</si>
  <si>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</si>
  <si>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</si>
  <si>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</si>
  <si>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</si>
  <si>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</si>
  <si>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</si>
  <si>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</si>
  <si>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</si>
  <si>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</si>
  <si>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</si>
  <si>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</si>
  <si>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</si>
  <si>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</si>
  <si>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</si>
  <si>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</si>
  <si>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</si>
  <si>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</si>
  <si>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</si>
  <si>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</si>
  <si>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</si>
  <si>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</si>
  <si>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</si>
  <si>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</si>
  <si>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</si>
  <si>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</si>
  <si>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</si>
  <si>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</si>
  <si>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</si>
  <si>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</si>
  <si>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</si>
  <si>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</si>
  <si>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</si>
  <si>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</si>
  <si>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</si>
  <si>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</si>
  <si>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</si>
  <si>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</si>
  <si>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</si>
  <si>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</si>
  <si>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</si>
  <si>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</si>
  <si>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</si>
  <si>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</si>
  <si>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</si>
  <si>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</si>
  <si>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</si>
  <si>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</si>
  <si>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</si>
  <si>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</si>
  <si>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</si>
  <si>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</si>
  <si>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</si>
  <si>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</si>
  <si>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</si>
  <si>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</si>
  <si>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</si>
  <si>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</si>
  <si>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</si>
  <si>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</si>
  <si>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</si>
  <si>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</si>
  <si>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</si>
  <si>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</si>
  <si>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</si>
  <si>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</si>
  <si>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</si>
  <si>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</si>
  <si>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</si>
  <si>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</si>
  <si>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</si>
  <si>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</si>
  <si>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</si>
  <si>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</si>
  <si>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</si>
  <si>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</si>
  <si>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</si>
  <si>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</si>
  <si>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</si>
  <si>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</si>
  <si>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</si>
  <si>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</si>
  <si>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</si>
  <si>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</si>
  <si>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</si>
  <si>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</si>
  <si>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</si>
  <si>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</si>
  <si>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</si>
  <si>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</si>
  <si>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</si>
  <si>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</si>
  <si>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</si>
  <si>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</si>
  <si>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</si>
  <si>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</si>
  <si>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</si>
  <si>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</si>
  <si>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</si>
  <si>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</si>
  <si>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</si>
  <si>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</si>
  <si>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</si>
  <si>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</si>
  <si>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</si>
  <si>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</si>
  <si>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</si>
  <si>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</si>
  <si>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</si>
  <si>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</si>
  <si>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</si>
  <si>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</si>
  <si>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</si>
  <si>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</si>
  <si>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</si>
  <si>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</si>
  <si>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</si>
  <si>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</si>
  <si>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</si>
  <si>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</si>
  <si>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</si>
  <si>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</si>
  <si>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</si>
  <si>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</si>
  <si>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</si>
  <si>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</si>
  <si>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</si>
  <si>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</si>
  <si>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</si>
  <si>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</si>
  <si>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</si>
  <si>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</si>
  <si>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</si>
  <si>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</si>
  <si>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</si>
  <si>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</si>
  <si>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</si>
  <si>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</si>
  <si>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</si>
  <si>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</si>
  <si>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</si>
  <si>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</si>
  <si>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</si>
  <si>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</si>
  <si>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</si>
  <si>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</si>
  <si>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</si>
  <si>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</si>
  <si>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</si>
  <si>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</si>
  <si>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</si>
  <si>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</si>
  <si>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</si>
  <si>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</si>
  <si>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</si>
  <si>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</si>
  <si>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</si>
  <si>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</si>
  <si>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</si>
  <si>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</si>
  <si>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</si>
  <si>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</si>
  <si>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</si>
  <si>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</si>
  <si>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</si>
  <si>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</si>
  <si>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</si>
  <si>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</si>
  <si>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</si>
  <si>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</si>
  <si>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</si>
  <si>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</si>
  <si>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</si>
  <si>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</si>
  <si>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</si>
  <si>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</si>
  <si>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</si>
  <si>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</si>
  <si>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</si>
  <si>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</si>
  <si>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</si>
  <si>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</si>
  <si>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</si>
  <si>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</si>
  <si>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</si>
  <si>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</si>
  <si>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</si>
  <si>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</si>
  <si>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</si>
  <si>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</si>
  <si>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</si>
  <si>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</si>
  <si>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</si>
  <si>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</si>
  <si>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</si>
  <si>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</si>
  <si>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</si>
  <si>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</si>
  <si>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</si>
  <si>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</si>
  <si>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</si>
  <si>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</si>
  <si>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</si>
  <si>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</si>
  <si>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</si>
  <si>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</si>
  <si>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</si>
  <si>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</si>
  <si>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</si>
  <si>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</si>
  <si>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</si>
  <si>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</si>
  <si>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</si>
  <si>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</si>
  <si>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</si>
  <si>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</si>
  <si>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</si>
  <si>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</si>
  <si>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</si>
  <si>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</si>
  <si>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</si>
  <si>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</si>
  <si>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</si>
  <si>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</si>
  <si>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</si>
  <si>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</si>
  <si>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</si>
  <si>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</si>
  <si>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</si>
  <si>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</si>
  <si>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</si>
  <si>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</si>
  <si>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</si>
  <si>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</si>
  <si>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</si>
  <si>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</si>
  <si>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</si>
  <si>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</si>
  <si>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</si>
  <si>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</si>
  <si>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</si>
  <si>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</si>
  <si>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</si>
  <si>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</si>
  <si>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</si>
  <si>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</si>
  <si>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</si>
  <si>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</si>
  <si>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</si>
  <si>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</si>
  <si>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</si>
  <si>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</si>
  <si>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</si>
  <si>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</si>
  <si>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</si>
  <si>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</si>
  <si>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</si>
  <si>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</si>
  <si>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</si>
  <si>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</si>
  <si>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</si>
  <si>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</si>
  <si>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</si>
  <si>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</si>
  <si>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</si>
  <si>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</si>
  <si>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</si>
  <si>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</si>
  <si>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</si>
  <si>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</si>
  <si>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</si>
  <si>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</si>
  <si>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</si>
  <si>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</si>
  <si>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</si>
  <si>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</si>
  <si>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</si>
  <si>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</si>
  <si>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</si>
  <si>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</si>
  <si>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</si>
  <si>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</si>
  <si>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</si>
  <si>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</si>
  <si>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</si>
  <si>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</si>
  <si>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</si>
  <si>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</si>
  <si>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</si>
  <si>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</si>
  <si>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</si>
  <si>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</si>
  <si>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</si>
  <si>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</si>
  <si>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</si>
  <si>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</si>
  <si>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</si>
  <si>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</si>
  <si>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</si>
  <si>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</si>
  <si>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</si>
  <si>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</si>
  <si>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</si>
  <si>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</si>
  <si>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</si>
  <si>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</si>
  <si>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</si>
  <si>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</si>
  <si>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</si>
  <si>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</si>
  <si>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</si>
  <si>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</si>
  <si>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</si>
  <si>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</si>
  <si>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</si>
  <si>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</si>
  <si>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</si>
  <si>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</si>
  <si>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</si>
  <si>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</si>
  <si>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</si>
  <si>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</si>
  <si>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</si>
  <si>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</si>
  <si>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</si>
  <si>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</si>
  <si>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</si>
  <si>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</si>
  <si>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</si>
  <si>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</si>
  <si>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</si>
  <si>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</si>
  <si>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</si>
  <si>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</si>
  <si>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</si>
  <si>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</si>
  <si>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</si>
  <si>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</si>
  <si>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</si>
  <si>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</si>
  <si>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</si>
  <si>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</si>
  <si>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</si>
  <si>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</si>
  <si>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</si>
  <si>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</si>
  <si>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</si>
  <si>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</si>
  <si>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</si>
  <si>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</si>
  <si>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</si>
  <si>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</si>
  <si>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</si>
  <si>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</si>
  <si>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</si>
  <si>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</si>
  <si>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</si>
  <si>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</si>
  <si>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</si>
  <si>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</si>
  <si>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</si>
  <si>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</si>
  <si>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</si>
  <si>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</si>
  <si>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</si>
  <si>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</si>
  <si>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</si>
  <si>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</si>
  <si>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</si>
  <si>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</si>
  <si>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</si>
  <si>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</si>
  <si>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</si>
  <si>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</si>
  <si>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</si>
  <si>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</si>
  <si>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</si>
  <si>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</si>
  <si>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</si>
  <si>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</si>
  <si>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</si>
  <si>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</si>
  <si>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</si>
  <si>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</si>
  <si>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</si>
  <si>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</si>
  <si>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</si>
  <si>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</si>
  <si>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</si>
  <si>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</si>
  <si>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</si>
  <si>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</si>
  <si>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</si>
  <si>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</si>
  <si>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</si>
  <si>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</si>
  <si>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</si>
  <si>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</si>
  <si>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</si>
  <si>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</si>
  <si>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</si>
  <si>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</si>
  <si>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</si>
  <si>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</si>
  <si>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</si>
  <si>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</si>
  <si>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</si>
  <si>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</si>
  <si>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</si>
  <si>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</si>
  <si>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</si>
  <si>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</si>
  <si>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</si>
  <si>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</si>
  <si>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</si>
  <si>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</si>
  <si>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</si>
  <si>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</si>
  <si>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</si>
  <si>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</si>
  <si>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</si>
  <si>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</si>
  <si>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</si>
  <si>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</si>
  <si>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</si>
  <si>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</si>
  <si>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</si>
  <si>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</si>
  <si>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</si>
  <si>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</si>
  <si>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</si>
  <si>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</si>
  <si>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</si>
  <si>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</si>
  <si>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</si>
  <si>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</si>
  <si>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</si>
  <si>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</si>
  <si>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</si>
  <si>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</si>
  <si>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</si>
  <si>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</si>
  <si>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</si>
  <si>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</si>
  <si>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</si>
  <si>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</si>
  <si>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</si>
  <si>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</si>
  <si>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</si>
  <si>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</si>
  <si>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</si>
  <si>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</si>
  <si>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</si>
  <si>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</si>
  <si>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</si>
  <si>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</si>
  <si>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</si>
  <si>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</si>
  <si>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</si>
  <si>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</si>
  <si>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</si>
  <si>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</si>
  <si>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</si>
  <si>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</si>
  <si>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</si>
  <si>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</si>
  <si>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</si>
  <si>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</si>
  <si>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</si>
  <si>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</si>
  <si>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</si>
  <si>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</si>
  <si>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</si>
  <si>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</si>
  <si>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</si>
  <si>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</si>
  <si>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</si>
  <si>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</si>
  <si>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</si>
  <si>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</si>
  <si>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</si>
  <si>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</si>
  <si>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</si>
  <si>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</si>
  <si>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</si>
  <si>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</si>
  <si>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</si>
  <si>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</si>
  <si>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</si>
  <si>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</si>
  <si>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</si>
  <si>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</si>
  <si>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</si>
  <si>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</si>
  <si>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</si>
  <si>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</si>
  <si>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</si>
  <si>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</si>
  <si>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</si>
  <si>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</si>
  <si>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</si>
  <si>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</si>
  <si>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</si>
  <si>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</si>
  <si>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</si>
  <si>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</si>
  <si>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</si>
  <si>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</si>
  <si>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</si>
  <si>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</si>
  <si>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</si>
  <si>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</si>
  <si>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</si>
  <si>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</si>
  <si>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</si>
  <si>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</si>
  <si>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</si>
  <si>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</si>
  <si>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</si>
  <si>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</si>
  <si>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</si>
  <si>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</si>
  <si>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</si>
  <si>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</si>
  <si>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</si>
  <si>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</si>
  <si>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</si>
  <si>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</si>
  <si>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</si>
  <si>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</si>
  <si>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</si>
  <si>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</si>
  <si>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</si>
  <si>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</si>
  <si>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</si>
  <si>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</si>
  <si>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</si>
  <si>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</si>
  <si>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</si>
  <si>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</si>
  <si>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</si>
  <si>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</si>
  <si>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</si>
  <si>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</si>
  <si>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</si>
  <si>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</si>
  <si>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</si>
  <si>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</si>
  <si>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</si>
  <si>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</si>
  <si>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</si>
  <si>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</si>
  <si>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</si>
  <si>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</si>
  <si>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</si>
  <si>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</si>
  <si>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</si>
  <si>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</si>
  <si>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</si>
  <si>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</si>
  <si>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</si>
  <si>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</si>
  <si>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</si>
  <si>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</si>
  <si>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</si>
  <si>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</si>
  <si>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</si>
  <si>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</si>
  <si>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</si>
  <si>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</si>
  <si>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</si>
  <si>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</si>
  <si>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</si>
  <si>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</si>
  <si>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</si>
  <si>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</si>
  <si>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</si>
  <si>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</si>
  <si>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</si>
  <si>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</si>
  <si>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</si>
  <si>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</si>
  <si>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</si>
  <si>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</si>
  <si>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</si>
  <si>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</si>
  <si>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</si>
  <si>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</si>
  <si>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</si>
  <si>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</si>
  <si>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</si>
  <si>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</si>
  <si>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</si>
  <si>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</si>
  <si>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</si>
  <si>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</si>
  <si>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</si>
  <si>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</si>
  <si>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</si>
  <si>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</si>
  <si>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</si>
  <si>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</si>
  <si>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</si>
  <si>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</si>
  <si>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</si>
  <si>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</si>
  <si>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</si>
  <si>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</si>
  <si>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</si>
  <si>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</si>
  <si>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</si>
  <si>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</si>
  <si>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</si>
  <si>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</si>
  <si>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</si>
  <si>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</si>
  <si>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</si>
  <si>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</si>
  <si>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</si>
  <si>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</si>
  <si>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</si>
  <si>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</si>
  <si>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</si>
  <si>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</si>
  <si>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</si>
  <si>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</si>
  <si>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</si>
  <si>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</si>
  <si>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</si>
  <si>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</si>
  <si>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</si>
  <si>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</si>
  <si>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</si>
  <si>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</si>
  <si>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</si>
  <si>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</si>
  <si>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</si>
  <si>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</si>
  <si>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</si>
  <si>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</si>
  <si>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</si>
  <si>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</si>
  <si>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</si>
  <si>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</si>
  <si>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</si>
  <si>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</si>
  <si>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</si>
  <si>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</si>
  <si>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</si>
  <si>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</si>
  <si>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</si>
  <si>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</si>
  <si>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</si>
  <si>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</si>
  <si>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</si>
  <si>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</si>
  <si>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</si>
  <si>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</si>
  <si>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</si>
  <si>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</si>
  <si>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</si>
  <si>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</si>
  <si>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</si>
  <si>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</si>
  <si>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</si>
  <si>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</si>
  <si>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</si>
  <si>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</si>
  <si>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</si>
  <si>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</si>
  <si>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</si>
  <si>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</si>
  <si>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</si>
  <si>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</si>
  <si>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</si>
  <si>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</si>
  <si>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</si>
  <si>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</si>
  <si>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</si>
  <si>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</si>
  <si>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</si>
  <si>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</si>
  <si>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</si>
  <si>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</si>
  <si>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</si>
  <si>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</si>
  <si>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</si>
  <si>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</si>
  <si>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</si>
  <si>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</si>
  <si>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</si>
  <si>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</si>
  <si>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</si>
  <si>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</si>
  <si>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</si>
  <si>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</si>
  <si>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</si>
  <si>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</si>
  <si>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</si>
  <si>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</si>
  <si>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</si>
  <si>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</si>
  <si>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</si>
  <si>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</si>
  <si>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</si>
  <si>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</si>
  <si>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</si>
  <si>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</si>
  <si>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</si>
  <si>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</si>
  <si>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</si>
  <si>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</si>
  <si>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</si>
  <si>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</si>
  <si>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</si>
  <si>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</si>
  <si>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</si>
  <si>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</si>
  <si>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</si>
  <si>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</si>
  <si>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</si>
  <si>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</si>
  <si>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</si>
  <si>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</si>
  <si>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</si>
  <si>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</si>
  <si>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</si>
  <si>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</si>
  <si>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</si>
  <si>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</si>
  <si>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</si>
  <si>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</si>
  <si>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</si>
  <si>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</si>
  <si>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</si>
  <si>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</si>
  <si>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</si>
  <si>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</si>
  <si>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</si>
  <si>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</si>
  <si>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</si>
  <si>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</si>
  <si>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</si>
  <si>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</si>
  <si>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</si>
  <si>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</si>
  <si>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</si>
  <si>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</si>
  <si>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</si>
  <si>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</si>
  <si>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</si>
  <si>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</si>
  <si>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</si>
  <si>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</si>
  <si>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</si>
  <si>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</si>
  <si>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</si>
  <si>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</si>
  <si>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</si>
  <si>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</si>
  <si>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</si>
  <si>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</si>
  <si>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</si>
  <si>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</si>
  <si>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</si>
  <si>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</si>
  <si>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</si>
  <si>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</si>
  <si>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</si>
  <si>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</si>
  <si>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</si>
  <si>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</si>
  <si>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</si>
  <si>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</si>
  <si>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</si>
  <si>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</si>
  <si>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</si>
  <si>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</si>
  <si>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</si>
  <si>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</si>
  <si>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</si>
  <si>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</si>
  <si>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</si>
  <si>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</si>
  <si>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</si>
  <si>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</si>
  <si>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</si>
  <si>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</si>
  <si>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</si>
  <si>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</si>
  <si>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</si>
  <si>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</si>
  <si>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</si>
  <si>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</si>
  <si>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</si>
  <si>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</si>
  <si>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</si>
  <si>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</si>
  <si>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</si>
  <si>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</si>
  <si>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</si>
  <si>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</si>
  <si>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</si>
  <si>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</si>
  <si>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</si>
  <si>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</si>
  <si>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</si>
  <si>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</si>
  <si>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</si>
  <si>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</si>
  <si>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</si>
  <si>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</si>
  <si>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</si>
  <si>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</si>
  <si>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</si>
  <si>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</si>
  <si>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</si>
  <si>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</si>
  <si>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</si>
  <si>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</si>
  <si>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</si>
  <si>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</si>
  <si>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</si>
  <si>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</si>
  <si>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</si>
  <si>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</si>
  <si>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</si>
  <si>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</si>
  <si>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</si>
  <si>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</si>
  <si>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</si>
  <si>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</si>
  <si>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</si>
  <si>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</si>
  <si>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</si>
  <si>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</si>
  <si>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</si>
  <si>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</si>
  <si>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</si>
  <si>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</si>
  <si>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</si>
  <si>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</si>
  <si>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</si>
  <si>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</si>
  <si>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</si>
  <si>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</si>
  <si>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</si>
  <si>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</si>
  <si>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</si>
  <si>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</si>
  <si>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</si>
  <si>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</si>
  <si>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</si>
  <si>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</si>
  <si>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</si>
  <si>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</si>
  <si>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</si>
  <si>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</si>
  <si>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</si>
  <si>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</si>
  <si>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</si>
  <si>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</si>
  <si>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</si>
  <si>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</si>
  <si>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</si>
  <si>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</si>
  <si>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</si>
  <si>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</si>
  <si>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</si>
  <si>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</si>
  <si>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</si>
  <si>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</si>
  <si>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</si>
  <si>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</si>
  <si>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</si>
  <si>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</si>
  <si>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</si>
  <si>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</si>
  <si>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</si>
  <si>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</si>
  <si>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</si>
  <si>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</si>
  <si>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</si>
  <si>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</si>
  <si>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</si>
  <si>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</si>
  <si>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</si>
  <si>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</si>
  <si>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</si>
  <si>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</si>
  <si>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</si>
  <si>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</si>
  <si>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</si>
  <si>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</si>
  <si>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</si>
  <si>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</si>
  <si>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</si>
  <si>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</si>
  <si>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</si>
  <si>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</si>
  <si>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</si>
  <si>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</si>
  <si>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</si>
  <si>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</si>
  <si>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</si>
  <si>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</si>
  <si>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</si>
  <si>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</si>
  <si>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</si>
  <si>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</si>
  <si>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</si>
  <si>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</si>
  <si>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</si>
  <si>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</si>
  <si>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</si>
  <si>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</si>
  <si>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</si>
  <si>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</si>
  <si>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</si>
  <si>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</si>
  <si>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</si>
  <si>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</si>
  <si>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</si>
  <si>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</si>
  <si>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</si>
  <si>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</si>
  <si>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</si>
  <si>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</si>
  <si>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</si>
  <si>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</si>
  <si>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</si>
  <si>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</si>
  <si>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</si>
  <si>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</si>
  <si>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</si>
  <si>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</si>
  <si>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</si>
  <si>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</si>
  <si>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</si>
  <si>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</si>
  <si>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</si>
  <si>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</si>
  <si>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</si>
  <si>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</si>
  <si>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</si>
  <si>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</si>
  <si>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</si>
  <si>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</si>
  <si>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</si>
  <si>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</si>
  <si>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</si>
  <si>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</si>
  <si>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</si>
  <si>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</si>
  <si>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</si>
  <si>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</si>
  <si>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</si>
  <si>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</si>
  <si>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</si>
  <si>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</si>
  <si>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</si>
  <si>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</si>
  <si>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</si>
  <si>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</si>
  <si>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</si>
  <si>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</si>
  <si>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</si>
  <si>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</si>
  <si>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</si>
  <si>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</si>
  <si>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</si>
  <si>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</si>
  <si>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</si>
  <si>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</si>
  <si>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</si>
  <si>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</si>
  <si>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</si>
  <si>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</si>
  <si>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</si>
  <si>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</si>
  <si>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</si>
  <si>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</si>
  <si>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</si>
  <si>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</si>
  <si>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</si>
  <si>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</si>
  <si>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</si>
  <si>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</si>
  <si>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</si>
  <si>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</si>
  <si>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</si>
  <si>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</si>
  <si>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</si>
  <si>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</si>
  <si>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</si>
  <si>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</si>
  <si>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</si>
  <si>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</si>
  <si>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</si>
  <si>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</si>
  <si>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</si>
  <si>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</si>
  <si>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</si>
  <si>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</si>
  <si>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</si>
  <si>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</si>
  <si>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</si>
  <si>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</si>
  <si>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</si>
  <si>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</si>
  <si>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</si>
  <si>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</si>
  <si>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</si>
  <si>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</si>
  <si>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</si>
  <si>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</si>
  <si>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</si>
  <si>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</si>
  <si>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</si>
  <si>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</si>
  <si>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</si>
  <si>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</si>
  <si>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</si>
  <si>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</si>
  <si>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</si>
  <si>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</si>
  <si>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</si>
  <si>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</si>
  <si>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</si>
  <si>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</si>
  <si>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</si>
  <si>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</si>
  <si>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</si>
  <si>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</si>
  <si>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</si>
  <si>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</si>
  <si>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</si>
  <si>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</si>
  <si>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</si>
  <si>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</si>
  <si>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</si>
  <si>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</si>
  <si>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</si>
  <si>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</si>
  <si>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</si>
  <si>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</si>
  <si>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</si>
  <si>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</si>
  <si>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</si>
  <si>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</si>
  <si>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</si>
  <si>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</si>
  <si>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</si>
  <si>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</si>
  <si>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</si>
  <si>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</si>
  <si>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</si>
  <si>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</si>
  <si>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</si>
  <si>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</si>
  <si>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</si>
  <si>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</si>
  <si>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</si>
  <si>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</si>
  <si>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</si>
  <si>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</si>
  <si>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</si>
  <si>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</si>
  <si>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</si>
  <si>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</si>
  <si>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</si>
  <si>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</si>
  <si>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</si>
  <si>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</si>
  <si>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</si>
  <si>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</si>
  <si>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</si>
  <si>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</si>
  <si>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</si>
  <si>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</si>
  <si>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</si>
  <si>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</si>
  <si>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</si>
  <si>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</si>
  <si>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</si>
  <si>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</si>
  <si>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</si>
  <si>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</si>
  <si>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</si>
  <si>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</si>
  <si>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</si>
  <si>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</si>
  <si>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</si>
  <si>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</si>
  <si>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</si>
  <si>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</si>
  <si>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</si>
  <si>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</si>
  <si>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</si>
  <si>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</si>
  <si>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</si>
  <si>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</si>
  <si>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</si>
  <si>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</si>
  <si>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</si>
  <si>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</si>
  <si>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</si>
  <si>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</si>
  <si>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</si>
  <si>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</si>
  <si>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</si>
  <si>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</si>
  <si>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</si>
  <si>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</si>
  <si>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</si>
  <si>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</si>
  <si>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</si>
  <si>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</si>
  <si>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</si>
  <si>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</si>
  <si>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</si>
  <si>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</si>
  <si>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</si>
  <si>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</si>
  <si>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</si>
  <si>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</si>
  <si>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</si>
  <si>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</si>
  <si>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</si>
  <si>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</si>
  <si>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</si>
  <si>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</si>
  <si>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</si>
  <si>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</si>
  <si>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</si>
  <si>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</si>
  <si>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</si>
  <si>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</si>
  <si>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</si>
  <si>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</si>
  <si>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</si>
  <si>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</si>
  <si>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</si>
  <si>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</si>
  <si>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</si>
  <si>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</si>
  <si>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</si>
  <si>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</si>
  <si>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</si>
  <si>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</si>
  <si>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</si>
  <si>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</si>
  <si>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</si>
  <si>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</si>
  <si>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</si>
  <si>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</si>
  <si>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</si>
  <si>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</si>
  <si>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</si>
  <si>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</si>
  <si>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</si>
  <si>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</si>
  <si>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</si>
  <si>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</si>
  <si>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</si>
  <si>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</si>
  <si>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</si>
  <si>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</si>
  <si>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</si>
  <si>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</si>
  <si>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</si>
  <si>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</si>
  <si>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</si>
  <si>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</si>
  <si>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</si>
  <si>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</si>
  <si>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</si>
  <si>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</si>
  <si>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</si>
  <si>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</si>
  <si>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</si>
  <si>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</si>
  <si>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</si>
  <si>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</si>
  <si>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</si>
  <si>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</si>
  <si>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</si>
  <si>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</si>
  <si>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</si>
  <si>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</si>
  <si>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</si>
  <si>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</si>
  <si>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</si>
  <si>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</si>
  <si>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</si>
  <si>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</si>
  <si>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</si>
  <si>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</si>
  <si>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</si>
  <si>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</si>
  <si>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</si>
  <si>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</si>
  <si>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</si>
  <si>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</si>
  <si>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</si>
  <si>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</si>
  <si>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</si>
  <si>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</si>
  <si>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</si>
  <si>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</si>
  <si>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</si>
  <si>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</si>
  <si>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</si>
  <si>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</si>
  <si>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</si>
  <si>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</si>
  <si>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</si>
  <si>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</si>
  <si>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</si>
  <si>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</si>
  <si>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</si>
  <si>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</si>
  <si>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</si>
  <si>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</si>
  <si>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</si>
  <si>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</si>
  <si>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</si>
  <si>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</si>
  <si>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</si>
  <si>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</si>
  <si>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</si>
  <si>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</si>
  <si>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</si>
  <si>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</si>
  <si>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</si>
  <si>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</si>
  <si>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</si>
  <si>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</si>
  <si>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</si>
  <si>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</si>
  <si>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</si>
  <si>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</si>
  <si>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</si>
  <si>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</si>
  <si>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</si>
  <si>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</si>
  <si>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</si>
  <si>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</si>
  <si>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</si>
  <si>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</si>
  <si>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</si>
  <si>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</si>
  <si>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</si>
  <si>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</si>
  <si>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</si>
  <si>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</si>
  <si>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</si>
  <si>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</si>
  <si>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</si>
  <si>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</si>
  <si>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</si>
  <si>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</si>
  <si>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</si>
  <si>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</si>
  <si>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</si>
  <si>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</si>
  <si>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</si>
  <si>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</si>
  <si>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</si>
  <si>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</si>
  <si>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</si>
  <si>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</si>
  <si>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</si>
  <si>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</si>
  <si>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</si>
  <si>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</si>
  <si>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</si>
  <si>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</si>
  <si>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</si>
  <si>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</si>
  <si>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</si>
  <si>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</si>
  <si>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</si>
  <si>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</si>
  <si>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</si>
  <si>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</si>
  <si>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</si>
  <si>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</si>
  <si>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</si>
  <si>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</si>
  <si>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</si>
  <si>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</si>
  <si>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</si>
  <si>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</si>
  <si>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</si>
  <si>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</si>
  <si>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</si>
  <si>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</si>
  <si>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</si>
  <si>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</si>
  <si>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</si>
  <si>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</si>
  <si>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</si>
  <si>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</si>
  <si>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</si>
  <si>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</si>
  <si>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</si>
  <si>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</si>
  <si>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</si>
  <si>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</si>
  <si>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</si>
  <si>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</si>
  <si>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</si>
  <si>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</si>
  <si>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</si>
  <si>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</si>
  <si>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</si>
  <si>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</si>
  <si>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</si>
  <si>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</si>
  <si>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</si>
  <si>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</si>
  <si>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</si>
  <si>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</si>
  <si>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</si>
  <si>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</si>
  <si>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</si>
  <si>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</si>
  <si>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</si>
  <si>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</si>
  <si>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</si>
  <si>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</si>
  <si>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</si>
  <si>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</si>
  <si>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</si>
  <si>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</si>
  <si>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</si>
  <si>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</si>
  <si>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</si>
  <si>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</si>
  <si>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</si>
  <si>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</si>
  <si>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</si>
  <si>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</si>
  <si>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</si>
  <si>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</si>
  <si>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</si>
  <si>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</si>
  <si>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</si>
  <si>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</si>
  <si>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</si>
  <si>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</si>
  <si>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</si>
  <si>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</si>
  <si>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</si>
  <si>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</si>
  <si>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</si>
  <si>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</si>
  <si>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</si>
  <si>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</si>
  <si>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</si>
  <si>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</si>
  <si>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</si>
  <si>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</si>
  <si>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</si>
  <si>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</si>
  <si>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</si>
  <si>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</si>
  <si>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</si>
  <si>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</si>
  <si>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</si>
  <si>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</si>
  <si>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</si>
  <si>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</si>
  <si>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</si>
  <si>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</si>
  <si>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</si>
  <si>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</si>
  <si>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</si>
  <si>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</si>
  <si>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</si>
  <si>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</si>
  <si>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</si>
  <si>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</si>
  <si>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</si>
  <si>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</si>
  <si>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</si>
  <si>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</si>
  <si>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</si>
  <si>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</si>
  <si>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</si>
  <si>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</si>
  <si>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</si>
  <si>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</si>
  <si>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</si>
  <si>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</si>
  <si>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</si>
  <si>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</si>
  <si>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</si>
  <si>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</si>
  <si>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</si>
  <si>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</si>
  <si>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</si>
  <si>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</si>
  <si>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</si>
  <si>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</si>
  <si>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</si>
  <si>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</si>
  <si>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</si>
  <si>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</si>
  <si>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</si>
  <si>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</si>
  <si>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</si>
  <si>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</si>
  <si>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</si>
  <si>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site located inside farm and main door is locked and trying to reach haris.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</si>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</sst>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271.23965324074379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0.1660770833332208</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45934.188079398147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45934.188079398147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45934.188079398147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45934.188079398147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45934.188079398147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45934.188079398147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45934.188079398147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45934.188079398147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45934.188079398147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45934.188079398147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45934.188079398147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45934.188079398147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45934.188079398147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45934.188079398147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45934.188079398147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45934.188079398147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45934.188079398147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45934.188079398147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45934.188079398147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45934.188079398147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45934.188079398147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45934.188079398147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45934.188079398147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45934.188079398147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45934.188079398147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45934.188079398147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45934.188079398147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45934.188079398147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45934.188079398147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45934.188079398147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45934.188079398147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45934.188079398147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45934.188079398147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45934.188079398147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45934.188079398147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45934.188079398147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45934.188079398147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45934.188079398147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45934.188079398147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45934.188079398147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45934.188079398147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45934.188079398147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45934.188079398147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45934.188079398147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45934.188079398147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45934.188079398147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45934.188079398147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45934.188079398147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45934.188079398147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tabSelected="1"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242.53629675925913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127.46099583333853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109.18824120370846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0.35039398148364853</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7.512037038395647E-3</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25077</v>
      </c>
      <c r="E8" s="131" t="s">
        <v>38964</v>
      </c>
      <c r="F8" s="132"/>
      <c r="G8" s="133">
        <f ca="1">IFERROR(NOW()-F8,"-")</f>
        <v>45934.18807916667</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45934.18807916667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45934.18807916667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45934.18807916667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45934.18807916667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45934.18807916667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45934.18807916667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45934.18807916667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45934.18807916667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45934.18807916667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45934.18807916667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45934.18807916667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45934.18807916667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45934.18807916667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45934.18807916667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45934.18807916667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45934.18807916667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45934.18807916667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45934.18807916667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45934.18807916667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45934.18807916667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45934.18807916667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45934.18807916667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45934.18807916667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45934.18807916667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45934.18807916667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45934.18807916667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45934.18807916667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45934.18807916667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45934.18807916667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45934.18807916667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45934.18807916667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45934.18807916667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45934.18807916667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45934.18807916667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45934.18807916667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45934.18807916667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45934.18807916667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45934.18807916667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45934.18807916667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45934.18807916667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45934.18807916667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45934.18807916667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45934.18807916667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45934.18807916667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45934.18807916667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45934.18807916667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45934.18807916667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45934.18807916667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45934.18807916667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45934.18807916667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45934.18807916667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45934.18807916667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45934.18807916667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45934.18807916667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45934.18807916667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45934.18807916667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45934.18807916667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45934.18807916667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45934.18807916667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45934.18807916667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45934.18807916667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45934.18807916667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45934.18807916667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45934.18807916667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45934.18807916667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45934.18807916667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45934.18807916667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45934.18807916667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45934.18807916667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45934.18807916667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45934.18807916667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45934.18807916667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45934.18807916667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45934.18807916667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45934.18807916667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45934.18807916667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45934.18807916667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45934.18807916667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45934.18807916667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45934.18807916667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45934.18807916667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45934.18807916667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45934.18807916667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45934.18807916667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45934.18807916667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45934.18807916667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45934.18807916667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45934.18807916667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45934.18807916667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45934.18807916667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45934.18807916667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45934.18807916667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45934.18807916667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45934.18807916667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45934.18807916667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45934.18807916667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45934.18807916667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45934.18807916667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45934.18807916667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45934.18807916667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45934.18807916667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45934.18807916667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45934.18807916667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45934.18807916667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45934.18807916667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45934.18807916667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45934.18807916667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45934.18807916667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45934.18807916667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45934.18807916667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45934.18807916667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45934.18807916667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45934.18807916667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45934.18807916667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45934.18807916667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45934.18807916667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45934.18807916667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45934.18807916667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45934.18807916667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45934.18807916667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45934.18807916667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45934.18807916667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45934.18807916667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45934.18807916667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45934.18807916667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45934.18807916667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45934.18807916667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45934.18807916667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45934.18807916667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45934.18807916667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45934.18807916667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45934.18807916667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45934.18807916667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45934.18807916667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45934.18807916667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45934.18807916667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45934.18807916667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45934.18807916667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45934.18807916667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45934.18807916667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45934.18807916667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45934.18807916667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45934.18807916667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45934.18807916667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45934.18807916667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45934.18807916667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45934.18807916667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45934.18807916667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45934.18807916667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45934.18807916667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45934.18807916667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45934.18807916667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45934.18807916667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45934.18807916667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45934.18807916667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45934.18807916667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45934.18807916667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45934.18807916667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45934.18807916667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45934.18807916667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45934.18807916667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45934.18807916667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45934.18807916667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45934.18807916667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45934.18807916667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45934.18807916667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45934.18807916667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45934.18807916667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45934.18807916667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45934.18807916667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45934.18807916667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45934.18807916667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45934.18807916667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45934.18807916667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45934.18807916667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45934.18807916667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45934.18807916667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45934.18807916667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45934.18807916667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45934.18807916667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45934.18807916667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45934.18807916667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45934.18807916667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45934.18807916667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45934.18807916667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45934.18807916667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45934.18807916667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45934.18807916667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45934.18807916667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45934.18807916667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45934.18807916667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45934.18807916667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45934.18807916667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45934.18807916667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45934.18807916667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45934.18807916667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45934.18807916667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45934.18807916667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45934.18807916667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45934.18807916667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45934.18807916667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45934.18807916667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45934.18807916667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45934.18807916667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45934.18807916667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45934.18807916667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45934.18807916667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45934.18807916667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45934.18807916667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45934.18807916667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45934.18807916667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45934.18807916667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45934.18807916667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45934.18807916667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45934.18807916667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45934.18807916667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45934.18807916667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45934.18807916667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45934.18807916667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45934.18807916667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45934.18807916667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45934.18807916667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45934.18807916667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45934.18807916667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45934.18807916667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45934.18807916667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45934.18807916667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45934.18807916667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45934.18807916667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45934.18807916667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45934.18807916667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45934.18807916667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45934.18807916667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45934.18807916667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45934.18807916667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45934.18807916667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45934.18807916667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45934.18807916667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45934.18807916667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45934.18807916667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45934.18807916667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45934.18807916667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45934.18807916667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45934.18807916667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45934.18807916667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45934.18807916667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45934.18807916667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45934.18807916667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45934.18807916667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45934.18807916667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45934.18807916667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45934.18807916667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45934.18807916667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45934.18807916667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45934.18807916667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45934.18807916667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45934.18807916667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45934.18807916667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45934.18807916667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45934.18807916667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45934.18807916667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45934.18807916667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45934.18807916667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45934.18807916667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45934.18807916667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45934.18807916667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45934.18807916667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45934.18807916667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45934.18807916667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45934.18807916667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45934.18807916667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45934.18807916667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45934.18807916667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45934.18807916667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45934.18807916667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45934.18807916667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45934.18807916667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45934.18807916667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45934.18807916667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45934.18807916667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45934.18807916667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45934.18807916667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45934.18807916667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45934.18807916667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45934.18807916667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45934.18807916667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45934.18807916667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45934.18807916667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45934.18807916667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45934.18807916667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45934.18807916667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45934.18807916667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45934.18807916667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45934.18807916667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45934.18807916667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45934.18807916667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45934.18807916667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45934.18807916667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45934.18807916667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45934.18807916667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45934.18807916667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45934.18807916667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45934.18807916667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45934.18807916667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45934.18807916667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45934.18807916667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45934.18807916667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45934.18807916667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45934.18807916667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45934.18807916667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45934.18807916667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45934.18807916667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45934.18807916667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45934.18807916667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45934.18807916667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45934.18807916667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45934.18807916667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45934.18807916667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45934.18807916667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45934.18807916667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45934.18807916667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45934.18807916667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45934.18807916667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45934.18807916667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45934.18807916667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45934.18807916667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45934.18807916667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45934.18807916667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45934.18807916667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45934.18807916667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45934.18807916667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45934.18807916667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45934.18807916667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45934.18807916667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45934.18807916667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45934.18807916667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45934.18807916667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45934.18807916667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45934.18807916667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45934.18807916667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45934.18807916667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45934.18807916667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45934.18807916667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45934.18807916667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45934.18807916667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45934.18807916667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45934.18807916667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45934.18807916667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45934.18807916667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45934.18807916667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45934.18807916667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45934.18807916667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45934.18807916667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45934.18807916667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45934.18807916667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45934.18807916667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45934.18807916667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45934.18807916667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45934.18807916667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45934.18807916667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45934.18807916667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45934.18807916667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45934.18807916667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45934.18807916667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45934.18807916667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45934.18807916667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45934.18807916667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45934.18807916667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45934.18807916667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45934.18807916667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45934.18807916667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45934.18807916667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45934.18807916667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45934.18807916667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45934.18807916667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45934.18807916667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45934.18807916667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45934.18807916667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45934.18807916667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45934.18807916667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45934.18807916667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45934.18807916667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45934.18807916667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45934.18807916667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45934.18807916667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45934.18807916667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45934.18807916667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45934.18807916667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45934.18807916667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45934.18807916667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45934.18807916667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45934.18807916667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45934.18807916667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45934.18807916667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45934.18807916667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45934.18807916667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45934.18807916667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45934.18807916667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45934.18807916667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45934.18807916667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45934.18807916667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45934.18807916667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45934.18807916667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45934.18807916667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45934.18807916667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45934.18807916667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45934.18807916667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45934.18807916667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45934.18807916667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45934.18807916667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45934.18807916667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45934.18807916667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45934.18807916667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45934.18807916667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45934.18807916667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45934.18807916667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45934.18807916667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45934.18807916667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45934.18807916667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45934.18807916667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45934.18807916667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45934.18807916667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45934.18807916667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45934.18807916667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45934.18807916667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45934.18807916667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45934.18807916667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45934.18807916667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45934.18807916667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45934.18807916667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45934.18807916667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45934.18807916667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45934.18807916667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45934.18807916667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45934.18807916667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45934.18807916667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45934.18807916667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45934.18807916667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45934.18807916667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45934.18807916667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45934.18807916667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45934.18807916667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45934.18807916667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45934.18807916667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45934.18807916667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45934.18807916667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45934.18807916667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45934.18807916667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45934.18807916667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45934.18807916667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45934.18807916667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45934.18807916667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45934.18807916667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45934.18807916667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45934.18807916667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45934.18807916667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45934.18807916667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45934.18807916667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45934.18807916667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45934.18807916667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45934.18807916667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45934.18807916667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45934.18807916667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45934.18807916667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45934.18807916667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45934.18807916667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45934.18807916667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45934.18807916667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45934.18807916667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45934.18807916667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45934.18807916667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45934.18807916667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45934.18807916667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45934.18807916667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45934.18807916667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45934.18807916667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45934.18807916667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45934.18807916667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45934.18807916667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45934.18807916667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45934.18807916667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45934.18807916667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45934.18807916667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45934.18807916667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45934.18807916667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45934.18807916667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45934.18807916667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45934.18807916667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45934.18807916667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45934.18807916667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45934.18807916667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45934.18807916667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45934.18807916667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45934.18807916667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45934.18807916667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45934.18807916667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45934.18807916667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45934.18807916667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45934.18807916667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45934.18807916667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45934.18807916667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45934.18807916667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45934.18807916667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45934.18807916667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45934.18807916667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45934.18807916667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45934.18807916667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45934.18807916667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45934.18807916667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45934.18807916667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45934.18807916667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45934.18807916667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45934.18807916667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45934.18807916667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45934.18807916667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45934.18807916667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45934.18807916667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45934.18807916667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45934.18807916667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45934.18807916667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45934.18807916667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45934.18807916667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45934.18807916667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45934.18807916667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45934.18807916667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45934.18807916667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45934.18807916667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45934.18807916667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45934.18807916667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45934.18807916667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45934.18807916667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45934.18807916667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45934.18807916667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45934.18807916667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45934.18807916667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45934.18807916667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45934.18807916667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45934.18807916667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45934.18807916667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45934.18807916667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45934.18807916667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45934.18807916667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45934.18807916667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45934.18807916667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45934.18807916667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45934.18807916667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45934.18807916667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45934.18807916667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45934.18807916667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45934.18807916667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45934.18807916667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45934.18807916667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45934.18807916667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45934.18807916667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45934.18807916667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45934.18807916667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45934.18807916667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45934.18807916667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45934.18807916667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45934.18807916667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45934.18807916667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45934.18807916667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45934.18807916667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45934.18807916667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45934.18807916667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45934.18807916667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45934.18807916667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45934.18807916667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45934.18807916667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45934.18807916667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45934.18807916667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45934.18807916667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45934.18807916667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45934.18807916667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45934.18807916667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45934.18807916667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45934.18807916667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45934.18807916667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45934.18807916667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45934.18807916667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45934.18807916667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45934.18807916667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45934.18807916667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45934.18807916667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45934.18807916667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45934.18807916667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45934.18807916667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45934.18807916667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45934.18807916667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45934.18807916667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45934.18807916667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45934.18807916667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45934.18807916667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45934.18807916667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45934.18807916667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45934.18807916667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45934.18807916667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45934.18807916667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45934.18807916667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45934.18807916667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45934.18807916667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45934.18807916667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45934.18807916667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45934.18807916667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45934.18807916667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45934.18807916667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45934.18807916667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45934.18807916667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45934.18807916667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45934.18807916667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45934.18807916667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45934.18807916667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45934.18807916667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45934.18807916667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45934.18807916667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45934.18807916667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45934.18807916667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45934.18807916667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45934.18807916667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45934.18807916667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45934.18807916667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45934.18807916667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45934.18807916667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45934.18807916667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45934.18807916667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45934.18807916667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45934.18807916667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45934.18807916667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45934.18807916667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45934.18807916667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45934.18807916667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45934.18807916667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45934.18807916667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45934.18807916667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45934.18807916667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45934.18807916667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45934.18807916667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45934.18807916667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45934.18807916667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45934.18807916667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45934.18807916667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45934.18807916667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45934.18807916667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45934.18807916667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45934.18807916667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45934.18807916667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45934.18807916667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45934.18807916667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45934.18807916667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45934.18807916667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45934.18807916667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45934.18807916667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45934.18807916667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45934.18807916667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45934.18807916667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45934.18807916667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45934.18807916667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45934.18807916667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45934.18807916667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45934.18807916667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45934.18807916667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45934.18807916667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45934.18807916667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45934.18807916667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45934.18807916667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45934.18807916667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45934.18807916667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45934.18807916667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45934.18807916667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45934.18807916667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45934.18807916667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45934.18807916667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45934.18807916667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45934.18807916667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45934.18807916667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45934.18807916667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45934.18807916667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45934.18807916667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45934.18807916667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45934.18807916667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45934.18807916667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45934.18807916667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45934.18807916667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45934.18807916667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45934.18807916667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45934.18807916667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45934.18807916667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45934.18807916667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45934.18807916667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45934.18807916667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45934.18807916667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45934.18807916667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45934.18807916667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45934.18807916667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45934.18807916667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45934.18807916667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45934.18807916667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45934.18807916667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45934.18807916667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45934.18807916667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45934.18807916667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45934.18807916667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45934.18807916667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45934.18807916667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45934.18807916667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45934.18807916667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45934.18807916667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45934.18807916667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45934.18807916667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45934.18807916667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45934.18807916667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45934.18807916667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45934.18807916667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45934.18807916667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45934.18807916667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45934.18807916667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45934.18807916667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45934.18807916667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45934.18807916667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45934.18807916667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45934.18807916667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45934.18807916667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45934.18807916667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45934.18807916667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45934.188079398147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45934.188079398147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45934.188079398147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45934.188079398147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45934.188079398147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45934.188079398147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45934.188079398147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45934.188079398147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45934.188079398147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45934.188079398147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45934.188079398147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45934.188079398147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45934.188079398147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45934.188079398147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45934.188079398147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45934.188079398147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45934.188079398147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45934.188079398147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45934.188079398147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45934.188079398147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45934.188079398147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45934.188079398147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45934.188079398147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45934.188079398147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45934.188079398147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45934.188079398147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45934.188079398147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45934.188079398147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45934.188079398147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45934.188079398147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45934.188079398147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45934.188079398147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45934.188079398147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45934.188079398147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45934.188079398147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45934.188079398147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45934.188079398147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45934.188079398147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45934.188079398147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45934.188079398147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45934.188079398147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45934.188079398147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45934.188079398147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45934.188079398147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45934.188079398147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45934.188079398147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45934.188079398147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45934.188079398147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45934.188079398147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45934.188079398147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45934.188079398147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45934.188079398147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45934.188079398147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45934.188079398147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45934.188079398147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45934.188079398147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45934.188079398147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45934.188079398147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45934.188079398147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45934.188079398147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45934.188079398147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45934.188079398147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45934.188079398147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45934.188079398147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45934.188079398147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45934.188079398147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45934.188079398147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45934.188079398147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45934.188079398147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45934.188079398147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45934.188079398147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45934.188079398147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45934.188079398147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45934.188079398147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45934.188079398147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45934.188079398147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45934.188079398147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45934.188079398147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45934.188079398147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45934.188079398147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45934.188079398147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45934.188079398147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45934.188079398147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45934.188079398147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45934.188079398147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45934.188079398147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45934.188079398147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45934.188079398147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45934.188079398147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45934.188079398147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45934.188079398147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45934.188079398147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45934.188079398147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45934.188079398147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45934.188079398147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45934.188079398147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45934.188079398147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45934.188079398147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45934.188079398147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45934.188079398147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45934.188079398147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45934.188079398147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45934.188079398147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45934.188079398147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45934.188079398147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45934.188079398147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45934.188079398147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45934.188079398147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45934.188079398147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45934.188079398147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45934.188079398147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45934.188079398147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45934.188079398147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45934.188079398147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45934.188079398147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45934.188079398147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45934.188079398147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45934.188079398147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45934.188079398147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45934.188079398147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45934.188079398147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45934.188079398147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45934.188079398147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45934.188079398147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45934.188079398147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45934.188079398147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45934.188079398147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45934.188079398147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45934.188079398147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45934.188079398147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45934.188079398147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45934.188079398147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45934.188079398147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45934.188079398147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45934.188079398147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45934.188079398147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45934.188079398147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45934.188079398147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45934.188079398147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45934.188079398147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45934.188079398147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45934.188079398147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45934.188079398147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45934.188079398147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45934.188079398147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45934.188079398147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45934.188079398147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45934.188079398147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45934.188079398147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45934.188079398147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45934.188079398147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45934.188079398147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45934.188079398147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45934.188079398147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45934.188079398147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45934.188079398147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45934.188079398147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45934.188079398147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45934.188079398147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45934.188079398147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45934.188079398147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45934.188079398147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45934.188079398147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45934.188079398147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45934.188079398147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45934.188079398147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45934.188079398147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45934.188079398147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45934.188079398147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45934.188079398147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45934.188079398147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45934.188079398147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45934.188079398147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45934.188079398147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45934.188079398147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45934.188079398147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45934.188079398147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45934.188079398147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45934.188079398147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45934.188079398147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45934.188079398147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45934.188079398147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45934.188079398147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45934.188079398147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45934.188079398147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45934.188079398147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45934.188079398147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45934.188079398147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45934.188079398147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45934.188079398147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45934.188079398147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45934.188079398147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45934.188079398147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45934.188079398147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45934.188079398147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45934.188079398147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45934.188079398147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45934.188079398147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45934.188079398147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45934.188079398147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45934.188079398147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45934.188079398147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45934.188079398147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45934.188079398147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45934.188079398147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45934.188079398147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45934.188079398147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45934.188079398147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45934.188079398147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45934.188079398147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45934.188079398147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45934.188079398147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45934.188079398147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45934.188079398147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45934.188079398147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45934.188079398147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45934.188079398147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45934.188079398147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45934.188079398147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45934.188079398147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45934.188079398147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45934.188079398147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45934.188079398147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45934.188079398147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45934.188079398147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45934.188079398147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45934.188079398147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45934.188079398147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45934.188079398147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45934.188079398147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45934.188079398147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45934.188079398147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45934.188079398147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45934.188079398147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45934.188079398147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45934.188079398147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45934.188079398147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45934.188079398147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45934.188079398147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45934.188079398147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45934.188079398147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45934.188079398147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45934.188079398147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45934.188079398147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45934.188079398147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45934.188079398147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45934.188079398147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45934.188079398147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45934.188079398147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45934.188079398147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45934.188079398147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45934.188079398147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45934.188079398147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45934.188079398147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45934.188079398147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45934.188079398147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45934.188079398147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45934.188079398147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45934.188079398147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45934.188079398147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45934.188079398147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45934.188079398147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45934.188079398147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45934.188079398147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45934.188079398147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45934.188079398147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45934.188079398147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45934.188079398147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45934.188079398147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45934.188079398147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45934.188079398147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45934.188079398147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45934.188079398147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45934.188079398147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45934.188079398147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45934.188079398147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45934.188079398147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45934.188079398147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45934.188079398147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45934.188079398147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45934.188079398147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45934.188079398147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45934.188079398147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45934.188079398147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45934.188079398147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45934.188079398147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45934.188079398147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45934.188079398147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45934.188079398147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45934.188079398147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45934.188079398147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45934.188079398147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45934.188079398147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45934.188079398147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45934.188079398147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45934.188079398147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45934.188079398147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45934.188079398147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45934.188079398147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45934.188079398147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45934.188079398147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45934.188079398147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45934.188079398147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45934.188079398147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45934.188079398147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45934.188079398147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45934.188079398147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45934.188079398147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45934.188079398147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45934.188079398147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45934.188079398147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45934.188079398147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45934.188079398147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45934.188079398147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45934.188079398147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45934.188079398147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45934.188079398147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45934.188079398147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45934.188079398147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45934.188079398147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45934.188079398147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45934.188079398147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45934.188079398147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45934.188079398147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45934.188079398147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45934.188079398147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45934.188079398147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45934.188079398147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45934.188079398147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45934.188079398147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45934.188079398147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45934.188079398147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45934.188079398147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45934.188079398147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45934.188079398147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45934.188079398147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45934.188079398147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45934.188079398147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45934.188079398147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45934.188079398147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45934.188079398147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45934.188079398147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45934.188079398147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45934.188079398147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45934.188079398147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45934.188079398147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45934.188079398147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45934.188079398147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45934.188079398147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45934.188079398147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45934.188079398147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45934.188079398147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45934.188079398147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45934.188079398147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45934.188079398147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45934.188079398147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45934.188079398147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45934.188079398147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45934.188079398147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45934.188079398147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45934.188079398147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45934.188079398147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45934.188079398147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45934.188079398147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45934.188079398147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45934.188079398147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45934.188079398147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45934.188079398147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45934.188079398147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45934.188079398147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45934.188079398147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45934.188079398147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45934.188079398147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45934.188079398147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45934.188079398147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45934.188079398147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45934.188079398147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45934.188079398147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45934.188079398147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45934.188079398147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45934.188079398147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45934.188079398147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45934.188079398147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45934.188079398147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45934.188079398147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45934.188079398147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45934.188079398147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45934.188079398147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45934.188079398147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45934.188079398147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45934.188079398147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45934.188079398147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45934.188079398147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45934.188079398147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45934.188079398147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45934.188079398147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45934.188079398147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45934.188079398147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45934.188079398147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45934.188079398147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45934.188079398147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45934.188079398147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45934.188079398147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45934.188079398147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45934.188079398147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45934.188079398147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45934.188079398147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45934.188079398147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45934.188079398147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45934.188079398147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45934.188079398147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45934.188079398147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45934.188079398147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45934.188079398147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45934.188079398147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45934.188079398147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45934.188079398147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45934.188079398147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45934.188079398147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45934.188079398147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45934.188079398147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45934.188079398147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45934.188079398147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45934.188079398147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45934.188079398147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45934.188079398147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45934.188079398147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45934.188079398147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45934.188079398147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45934.188079398147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45934.188079398147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45934.188079398147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45934.188079398147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45934.188079398147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45934.188079398147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45934.188079398147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45934.188079398147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45934.188079398147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45934.188079398147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45934.188079398147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45934.188079398147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45934.188079398147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45934.188079398147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45934.188079398147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45934.188079398147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45934.188079398147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45934.188079398147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45934.188079398147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45934.188079398147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45934.188079398147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45934.188079398147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45934.188079398147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45934.188079398147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45934.188079398147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45934.188079398147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45934.188079398147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45934.188079398147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45934.188079398147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45934.188079398147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45934.188079398147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45934.188079398147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45934.188079398147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45934.188079398147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45934.188079398147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45934.188079398147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45934.188079398147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45934.188079398147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45934.188079398147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45934.188079398147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45934.188079398147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45934.188079398147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45934.188079398147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45934.188079398147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45934.188079398147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45934.188079398147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45934.188079398147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45934.188079398147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45934.188079398147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45934.188079398147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45934.188079398147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45934.188079398147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45934.188079398147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45934.188079398147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45934.188079398147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45934.188079398147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45934.188079398147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45934.188079398147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45934.188079398147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45934.188079398147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45934.188079398147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45934.188079398147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45934.188079398147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45934.188079398147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45934.188079398147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45934.188079398147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45934.188079398147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45934.188079398147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45934.188079398147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45934.188079398147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45934.188079398147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45934.188079398147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45934.188079398147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45934.188079398147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45934.188079398147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45934.188079398147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45934.188079398147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45934.188079398147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45934.188079398147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45934.188079398147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45934.188079398147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45934.188079398147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45934.188079398147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45934.188079398147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45934.188079398147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45934.188079398147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45934.188079398147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45934.188079398147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45934.188079398147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45934.188079398147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45934.188079398147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45934.188079398147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45934.188079398147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45934.188079398147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45934.188079398147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45934.188079398147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45934.188079398147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45934.188079398147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45934.188079398147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45934.188079398147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45934.188079398147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45934.188079398147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45934.188079398147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45934.188079398147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45934.188079398147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45934.188079398147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45934.188079398147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45934.188079398147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45934.188079398147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45934.188079398147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45934.188079398147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45934.188079398147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45934.188079398147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45934.188079398147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45934.188079398147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45934.188079398147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45934.188079398147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45934.188079398147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45934.188079398147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45934.188079398147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45934.188079398147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45934.188079398147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45934.188079398147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45934.188079398147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45934.188079398147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45934.188079398147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45934.188079398147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45934.188079398147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45934.188079398147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45934.188079398147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45934.188079398147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45934.188079398147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45934.188079398147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45934.188079398147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45934.188079398147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45934.188079398147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45934.188079398147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45934.188079398147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45934.188079398147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45934.188079398147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45934.188079398147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45934.188079398147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45934.188079398147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45934.188079398147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45934.188079398147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45934.188079398147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45934.188079398147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45934.188079398147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45934.188079398147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45934.188079398147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45934.188079398147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45934.188079398147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45934.188079398147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45934.188079398147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45934.188079398147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45934.188079398147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45934.188079398147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45934.188079398147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45934.188079398147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45934.188079398147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45934.188079398147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45934.188079398147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45934.188079398147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45934.188079398147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45934.188079398147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45934.188079398147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45934.188079398147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45934.188079398147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45934.188079398147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45934.188079398147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45934.188079398147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45934.188079398147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45934.188079398147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45934.188079398147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45934.188079398147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45934.188079398147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45934.188079398147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45934.188079398147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45934.188079398147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45934.188079398147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45934.188079398147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45934.188079398147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45934.188079398147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45934.188079398147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45934.188079398147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45934.188079398147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45934.188079398147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45934.188079398147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45934.188079398147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45934.188079398147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45934.188079398147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45934.188079398147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45934.188079398147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45934.188079398147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45934.188079398147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45934.188079398147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45934.188079398147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45934.188079398147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45934.188079398147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45934.188079398147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45934.188079398147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45934.188079398147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45934.188079398147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45934.188079398147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45934.188079398147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45934.188079398147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45934.188079398147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45934.188079398147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45934.188079398147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45934.188079398147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45934.188079398147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45934.188079398147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45934.188079398147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45934.188079398147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45934.188079398147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45934.188079398147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45934.188079398147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45934.188079398147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45934.188079398147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45934.188079398147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45934.188079398147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45934.188079398147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45934.188079398147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45934.188079398147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45934.188079398147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45934.188079398147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45934.188079398147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45934.188079398147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45934.188079398147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45934.188079398147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45934.188079398147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45934.188079398147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45934.188079398147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45934.188079398147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45934.188079398147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45934.188079398147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45934.188079398147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45934.188079398147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45934.188079398147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45934.188079398147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45934.188079398147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45934.188079398147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45934.188079398147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45934.188079398147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45934.188079398147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45934.188079398147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45934.188079398147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45934.188079398147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45934.188079398147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45934.188079398147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45934.188079398147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45934.188079398147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45934.188079398147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45934.188079398147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45934.188079398147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45934.188079398147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45934.188079398147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45934.188079398147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45934.188079398147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45934.188079398147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45934.188079398147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45934.188079398147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45934.188079398147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45934.188079398147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45934.188079398147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45934.188079398147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45934.188079398147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45934.188079398147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45934.188079398147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45934.188079398147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45934.188079398147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45934.188079398147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45934.188079398147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45934.188079398147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45934.188079398147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45934.188079398147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45934.188079398147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45934.188079398147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45934.188079398147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45934.188079398147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45934.188079398147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45934.188079398147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45934.188079398147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45934.188079398147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45934.188079398147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45934.188079398147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45934.188079398147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45934.188079398147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45934.188079398147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45934.188079398147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45934.188079398147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45934.188079398147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45934.188079398147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45934.188079398147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45934.188079398147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45934.188079398147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45934.188079398147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45934.188079398147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45934.188079398147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45934.188079398147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45934.188079398147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45934.188079398147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45934.188079398147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45934.188079398147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45934.188079398147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45934.188079398147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45934.188079398147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45934.188079398147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45934.188079398147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45934.188079398147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45934.188079398147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45934.188079398147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45934.188079398147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45934.188079398147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45934.188079398147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45934.188079398147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45934.188079398147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45934.188079398147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45934.188079398147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45934.188079398147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45934.188079398147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45934.188079398147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45934.188079398147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45934.188079398147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45934.188079398147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45934.188079398147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45934.188079398147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45934.188079398147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45934.188079398147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45934.188079398147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45934.188079398147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45934.188079398147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45934.188079398147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45934.188079398147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45934.188079398147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45934.188079398147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45934.188079398147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45934.188079398147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45934.188079398147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45934.188079398147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45934.188079398147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45934.188079398147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45934.188079398147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45934.188079398147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45934.188079398147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45934.188079398147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45934.188079398147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45934.188079398147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45934.188079398147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45934.188079398147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45934.188079398147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45934.188079398147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45934.188079398147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45934.188079398147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45934.188079398147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45934.188079398147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45934.188079398147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45934.188079398147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45934.188079398147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45934.188079398147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45934.188079398147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45934.188079398147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45934.188079398147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45934.188079398147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45934.188079398147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45934.188079398147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45934.188079398147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45934.188079398147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45934.188079398147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45934.188079398147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45934.188079398147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45934.188079398147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45934.188079398147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45934.188079398147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45934.188079398147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45934.188079398147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45934.188079398147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45934.188079398147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45934.188079398147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45934.188079398147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45934.188079398147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45934.188079398147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45934.188079398147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45934.188079398147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45934.188079398147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45934.188079398147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45934.188079398147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45934.188079398147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45934.188079398147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45934.188079398147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45934.188079398147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45934.188079398147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45934.188079398147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45934.188079398147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230.70736157407373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3.2978013888932765</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0.26811388889473164</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1</v>
      </c>
      <c r="D5" s="107" t="s">
        <v>35145</v>
      </c>
      <c r="E5" s="112" t="s">
        <v>38964</v>
      </c>
      <c r="F5" s="113">
        <v>45934.12222222222</v>
      </c>
      <c r="G5" s="114">
        <f ca="1">IFERROR(NOW()-F5,"")</f>
        <v>6.585694444947876E-2</v>
      </c>
      <c r="H5" s="113">
        <v>45934.144085648149</v>
      </c>
      <c r="I5" s="110" t="str">
        <f>IFERROR(VLOOKUP(D5,DB!A:F,6,0),"")</f>
        <v>SCECO</v>
      </c>
      <c r="J5" s="110" t="str">
        <f>IFERROR(VLOOKUP(D5,DB!A:G,7,0),"")</f>
        <v>Good</v>
      </c>
      <c r="K5" s="115" t="s">
        <v>39068</v>
      </c>
      <c r="L5" s="107" t="str">
        <f>IFERROR(VLOOKUP(D5,DB!A:I,9,0),"")</f>
        <v>Latis</v>
      </c>
    </row>
    <row r="6" spans="1:16" ht="15" customHeight="1">
      <c r="A6" s="110"/>
      <c r="B6" s="110" t="str">
        <f>IFERROR(VLOOKUP(D6,DB!A:K,11,0),"")</f>
        <v/>
      </c>
      <c r="C6" s="111"/>
      <c r="D6" s="107"/>
      <c r="E6" s="112"/>
      <c r="F6" s="113"/>
      <c r="G6" s="114">
        <f ca="1">IFERROR(NOW()-F6,"")</f>
        <v>45934.18807916667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45934.18807916667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45934.18807916667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45934.18807916667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45934.18807916667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45934.18807916667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45934.18807916667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45934.18807916667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45934.18807916667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45934.18807916667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45934.18807916667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45934.18807916667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45934.18807916667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45934.18807916667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45934.18807916667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45934.18807916667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45934.18807916667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45934.18807916667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45934.18807916667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45934.18807916667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45934.18807916667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45934.18807916667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45934.18807916667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45934.18807916667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45934.18807916667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45934.18807916667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45934.18807916667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45934.18807916667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45934.18807916667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45934.18807916667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45934.18807916667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45934.18807916667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45934.18807916667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45934.18807916667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45934.18807916667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45934.18807916667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45934.18807916667</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42.356018981481611</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7.9992018518532859</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0.37552129630057607</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45934.18807916667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45934.18807916667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45934.18807916667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45934.18807916667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45934.18807916667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45934.18807916667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45934.18807916667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45934.18807916667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45934.18807916667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45934.18807916667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45934.18807916667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45934.18807916667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45934.18807916667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45934.18807916667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45934.18807916667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45934.18807916667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45934.18807916667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45934.18807916667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45934.18807916667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45934.18807916667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45934.18807916667</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45934.18807916667</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45934.18807916667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45934.18807916667</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45934.18807916667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45934.18807916667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45934.18807916667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45934.18807916667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45934.18807916667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45934.18807916667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45934.18807916667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45934.18807916667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45934.18807916667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45934.18807916667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45934.18807916667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45934.18807916667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45934.18807916667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45934.18807916667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45934.18807916667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45934.18807916667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45934.18807916667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45934.18807916667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45934.18807916667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45934.18807916667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45934.18807916667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45934.18807916667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45934.18807916667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45934.18807916667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45934.18807916667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45934.18807916667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45934.18807916667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45934.18807916667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45934.18807916667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45934.18807916667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45934.18807916667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45934.18807916667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45934.18807916667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45934.18807916667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45934.18807916667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45934.18807916667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45934.18807916667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45934.18807916667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45934.18807916667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45934.18807916667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45934.18807916667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45934.18807916667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45934.18807916667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45934.18807916667</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45934.18807916667</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45934.18807916667</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45934.18807916667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45934.18807916667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45934.18807916667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45934.18807916667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45934.18807916667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45934.18807916667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45934.18807916667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45934.18807916667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45934.18807916667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45934.18807916667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45934.18807916667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45934.18807916667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45934.18807916667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45934.18807916667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45934.18807916667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45934.18807916667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45934.18807916667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45934.18807916667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45934.18807916667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45934.18807916667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45934.18807916667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45934.18807916667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45934.18807916667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45934.18807916667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45934.18807916667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45934.18807916667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45934.18807916667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45934.18807916667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45934.18807916667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45934.18807916667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45934.18807916667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45934.18807916667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45934.18807916667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45934.18807916667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45934.18807916667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45934.18807916667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45934.18807916667</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45934.18807916667</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45934.18807916667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45934.18807916667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45934.18807916667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45934.18807916667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45934.18807916667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45934.18807916667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45934.18807916667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45934.18807916667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45934.18807916667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45934.18807916667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45934.18807916667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45934.18807916667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45934.18807916667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45934.18807916667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45934.18807916667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45934.18807916667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45934.18807916667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45934.18807916667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45934.18807916667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45934.18807916667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45934.18807916667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45934.18807916667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45934.18807916667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45934.18807916667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45934.18807916667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45934.18807916667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45934.18807916667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45934.18807916667</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45934.18807916667</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45934.18807916667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45934.18807916667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45934.18807916667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45934.18807916667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45934.18807916667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45934.18807916667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45934.18807916667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45934.18807916667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45934.18807916667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45934.18807916667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45934.18807916667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45934.18807916667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45934.18807916667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45934.18807916667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45934.18807916667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45934.18807916667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45934.18807916667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45934.18807916667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45934.18807916667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45934.18807916667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45934.18807916667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45934.18807916667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45934.18807916667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45934.18807916667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45934.18807916667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45934.18807916667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45934.18807916667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45934.18807916667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45934.18807916667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45934.18807916667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45934.18807916667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45934.18807916667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45934.18807916667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45934.18807916667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45934.18807916667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45934.18807916667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45934.18807916667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45934.18807916667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45934.18807916667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45934.18807916667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45934.18807916667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45934.18807916667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45934.18807916667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45934.18807916667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45934.18807916667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45934.18807916667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45934.18807916667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45934.18807916667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45934.18807916667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45934.18807916667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45934.18807916667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45934.18807916667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45934.18807916667</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45934.18807916667</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0.30710694444860565</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7.4152319444474415</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1.3694333333332906</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0.48275509259838145</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0.26747731481736992</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45934.18807916667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45934.18807916667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45934.18807916667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45934.18807916667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45934.18807916667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45934.18807916667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45934.18807916667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45934.18807916667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45934.18807916667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45934.18807916667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45934.18807916667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45934.18807916667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45934.18807916667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45934.18807916667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45934.18807916667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45934.18807916667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45934.18807916667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45934.18807916667</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45934.18807916667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45934.18807916667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45934.18807916667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45934.18807916667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45934.18807916667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45934.18807916667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45934.18807916667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45934.18807916667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45934.18807916667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45934.18807916667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45934.18807916667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45934.18807916667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45934.18807916667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45934.18807916667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45934.18807916667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45934.18807916667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45934.18807916667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45934.18807916667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45934.18807916667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45934.18807916667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45934.18807916667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45934.18807916667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45934.18807916667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45934.18807916667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45934.18807916667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45934.18807916667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45934.18807916667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45934.18807916667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45934.18807916667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45934.18807916667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45934.18807916667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45934.18807916667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45934.18807916667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45934.18807916667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45934.18807916667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45934.18807916667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45934.18807916667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45934.18807916667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45934.18807916667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45934.18807916667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45934.18807916667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45934.18807916667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45934.18807916667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45934.18807916667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45934.18807916667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45934.18807916667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45934.18807916667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45934.18807916667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45934.18807916667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45934.18807916667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45934.18807916667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45934.18807916667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45934.18807916667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45934.18807916667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45934.18807916667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45934.18807916667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45934.18807916667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45934.18807916667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45934.18807916667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45934.18807916667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45934.18807916667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45934.18807916667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45934.18807916667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45934.18807916667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45934.18807916667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45934.18807916667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45934.18807916667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45934.18807916667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45934.18807916667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45934.18807916667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45934.18807916667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45934.18807916667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45934.18807916667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45934.18807916667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45934.18807916667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45934.18807916667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45934.18807916667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45934.18807916667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45934.18807916667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45934.18807916667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45934.18807916667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45934.18807916667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45934.18807916667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45934.18807916667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45934.18807916667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45934.18807916667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45934.18807916667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45934.18807916667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45934.18807916667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45934.18807916667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45934.18807916667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45934.18807916667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45934.18807916667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45934.18807916667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45934.18807916667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45934.18807916667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45934.18807916667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45934.18807916667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45934.18807916667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45934.18807916667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45934.18807916667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45934.18807916667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45934.18807916667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45934.18807916667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45934.18807916667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45934.18807916667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45934.18807916667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45934.18807916667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45934.18807916667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45934.18807916667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45934.18807916667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45934.18807916667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45934.18807916667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45934.18807916667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45934.18807916667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45934.18807916667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45934.18807916667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45934.18807916667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45934.18807916667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45934.18807916667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45934.18807916667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45934.18807916667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45934.18807916667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45934.18807916667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45934.18807916667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45934.18807916667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45934.18807916667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45934.18807916667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45934.18807916667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45934.18807916667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45934.18807916667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45934.18807916667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45934.18807916667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45934.18807916667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45934.18807916667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45934.18807916667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45934.18807916667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45934.18807916667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45934.18807916667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45934.18807916667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45934.18807916667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45934.18807916667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45934.18807916667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45934.18807916667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45934.18807916667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45934.18807916667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45934.18807916667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45934.18807916667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45934.18807916667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45934.18807916667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45934.18807916667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45934.18807916667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45934.18807916667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45934.18807916667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45934.18807916667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45934.18807916667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45934.18807916667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45934.18807916667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45934.18807916667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45934.18807916667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45934.18807916667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45934.18807916667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45934.18807916667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45934.18807916667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45934.18807916667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45934.18807916667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45934.18807916667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45934.18807916667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45934.18807916667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45934.18807916667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45934.18807916667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45934.18807916667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45934.18807916667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45934.18807916667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45934.18807916667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45934.18807916667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45934.18807916667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45934.18807916667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45934.18807916667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45934.18807916667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45934.18807916667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45934.18807916667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45934.18807916667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45934.18807916667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45934.18807916667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45934.18807916667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45934.18807916667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45934.18807916667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45934.18807916667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45934.18807916667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45934.18807916667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45934.18807916667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45934.18807916667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45934.18807916667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45934.18807916667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45934.18807916667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45934.18807916667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45934.18807916667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45934.18807916667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45934.18807916667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45934.18807916667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45934.18807916667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45934.18807916667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45934.18807916667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45934.18807916667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45934.18807916667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45934.18807916667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45934.18807916667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45934.18807916667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45934.18807916667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45934.18807916667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45934.18807916667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45934.18807916667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45934.18807916667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45934.18807916667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45934.18807916667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45934.18807916667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45934.18807916667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45934.18807916667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45934.18807916667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45934.18807916667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45934.18807916667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45934.18807916667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45934.18807916667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45934.18807916667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45934.18807916667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45934.18807916667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45934.18807916667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45934.18807916667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45934.18807916667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45934.18807916667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45934.18807916667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45934.18807916667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45934.18807916667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45934.18807916667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45934.18807916667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45934.18807916667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45934.18807916667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45934.18807916667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45934.18807916667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45934.18807916667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45934.18807916667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45934.18807916667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45934.18807916667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45934.18807916667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45934.18807916667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45934.18807916667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45934.18807916667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45934.18807916667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45934.18807916667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45934.18807916667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45934.18807916667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45934.18807916667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45934.18807916667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45934.18807916667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45934.18807916667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45934.18807916667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45934.18807916667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45934.18807916667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45934.18807916667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45934.18807916667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45934.18807916667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45934.18807916667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45934.18807916667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45934.18807916667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45934.18807916667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45934.18807916667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45934.18807916667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45934.18807916667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45934.18807916667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45934.18807916667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45934.18807916667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45934.18807916667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45934.18807916667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45934.18807916667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45934.18807916667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45934.18807916667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45934.18807916667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45934.18807916667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45934.18807916667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45934.18807916667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45934.18807916667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45934.18807916667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45934.18807916667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45934.18807916667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45934.18807916667</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2025-10-04T01:30:57Z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